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план-график 2015" sheetId="1" state="visible" r:id="rId2"/>
    <sheet name="план-график 2015 (по месяцам)" sheetId="2" state="visible" r:id="rId3"/>
  </sheets>
  <definedNames>
    <definedName function="false" hidden="true" localSheetId="0" name="_xlnm._FilterDatabase" vbProcedure="false">'план-график 2015'!$A$20:$N$182</definedName>
    <definedName function="false" hidden="true" localSheetId="1" name="_xlnm._FilterDatabase" vbProcedure="false">'план-график 2015 (по месяцам)'!$A$20:$N$180</definedName>
    <definedName function="false" hidden="false" localSheetId="0" name="_xlnm._FilterDatabase" vbProcedure="false">'план-график 2015'!$A$20:$N$182</definedName>
    <definedName function="false" hidden="false" localSheetId="1" name="_xlnm._FilterDatabase" vbProcedure="false">'план-график 2015 (по месяцам)'!$A$20:$N$180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<sst xmlns="http://schemas.openxmlformats.org/spreadsheetml/2006/main" count="3488" uniqueCount="480">
  <si>
    <t>Приложение
УТВЕРЖДЕНО
приказом Федерального агентства 
по делам молодёжи
от _____________  №  ___________</t>
  </si>
  <si>
    <t>Приложение № 2 к приказу Министерства экономического развития РФ и Федерального казначейства «Об утверждении порядка размещения на официальном сайте планов-графиков размещения заказов на поставки товаров, выполнение работ,  оказание услуг для нужд заказчиков и формы планов-графиков размещения заказа на поставки товаров, выполнение работ, оказание услуг для нужд заказчиков»  от 27 декабря 2011 г. № 761/20н</t>
  </si>
  <si>
    <t>ПЛАН-ГРАФИК</t>
  </si>
  <si>
    <t>размещения заказов на поставку товаров, выполнение работ, оказание услуг для нужд Федерального агентства по делам молодежи на 2015 год</t>
  </si>
  <si>
    <t>Наименование заказчика</t>
  </si>
  <si>
    <t>Федеральное агентство по делам молодежи</t>
  </si>
  <si>
    <t>Юридический адрес, телефон, электронная</t>
  </si>
  <si>
    <t> 125009 г. Москва, Газетный пер., д.3-5</t>
  </si>
  <si>
    <t>почта заказчика</t>
  </si>
  <si>
    <t>urp@fadm.gov.ru</t>
  </si>
  <si>
    <t>ИНН</t>
  </si>
  <si>
    <t>КПП</t>
  </si>
  <si>
    <t>ОКАТО</t>
  </si>
  <si>
    <t>КБК</t>
  </si>
  <si>
    <t>ОКВЭД</t>
  </si>
  <si>
    <t>ОКПД</t>
  </si>
  <si>
    <t>Условия контракта</t>
  </si>
  <si>
    <t>Способ размещениязаказа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</si>
  <si>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</si>
  <si>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</si>
  <si>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</si>
  <si>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предъяыляемые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</si>
  <si>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</si>
  <si>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</si>
  <si>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в тыс. руб</t>
  </si>
  <si>
    <t>Условия финансового обеспечения исполнения контракта </t>
  </si>
  <si>
    <t>График осуществления процедуры закупки</t>
  </si>
  <si>
    <t>Срок размещения заказа (м.г.)</t>
  </si>
  <si>
    <t>Срок исполнения контракта (м.г.)</t>
  </si>
  <si>
    <t>1 квартал </t>
  </si>
  <si>
    <t>091 07 07 0240019 244 226</t>
  </si>
  <si>
    <t>75.1</t>
  </si>
  <si>
    <t>75.12.11.000</t>
  </si>
  <si>
    <t>Содействие в проведении Международного молодежного форума «Экспедиция Арктика» в части обеспечения модульной конструкцией</t>
  </si>
  <si>
    <t>В соответствии с техническим заданием</t>
  </si>
  <si>
    <t>Ед. </t>
  </si>
  <si>
    <t>Обеспечение заявки 11,925/ Обеспечение исполнения контракта 119,25/  Аванс 10%</t>
  </si>
  <si>
    <t>01.2015</t>
  </si>
  <si>
    <t>02.2015 </t>
  </si>
  <si>
    <t>Электронный аукцион</t>
  </si>
  <si>
    <t>Содействие в организации и проведении мероприятия на территории Форум-парка</t>
  </si>
  <si>
    <t>Обеспечение заявки 28,7/ Обеспечение исполнения контракта 287,0/  Аванс 10%</t>
  </si>
  <si>
    <t>091 01 13 0240019 244 225</t>
  </si>
  <si>
    <t>75.2</t>
  </si>
  <si>
    <t>74.11.17.000</t>
  </si>
  <si>
    <t>Выполнение отдельных функций по определению поставщика (подрядчика, исполнителя) для нужд Федерального агентства по делам молодежи в 2015 году</t>
  </si>
  <si>
    <t>Обеспечение заявки 225,0/ Обеспечение исполнения контракта 450,0/  Аванс 10%</t>
  </si>
  <si>
    <t>12.2015</t>
  </si>
  <si>
    <t>Организация и содействие в проведении мероприятий в рамках направления «Вовлечение молодежи в инновационную деятельность и научно-техническое творчество»</t>
  </si>
  <si>
    <t>Обеспечение заявки 29,99/ Обеспечение исполнения контракта 299,9/  Аванс 10%</t>
  </si>
  <si>
    <t>Организация и проведение мероприятия по профилактике зависимостей среди молодёжи (табакокурения, алкоголизма и наркомании)</t>
  </si>
  <si>
    <t>Обеспечение заявки 25,0/ Обеспечение исполнения контракта 250,0/  Аванс 10%</t>
  </si>
  <si>
    <t>04. 2015 </t>
  </si>
  <si>
    <t>Организация и проведение мероприятия, направленного на профессиональное самоопределения молодежи </t>
  </si>
  <si>
    <t>Организация и проведение мероприятий, направленных на  «Содействие в подготовке и переподготовке специалистов в сфере государственной молодежной политики»</t>
  </si>
  <si>
    <t>Международный молодёжный форум «Экспедиция Арктика»</t>
  </si>
  <si>
    <t>Ед. Услуг</t>
  </si>
  <si>
    <t>Обеспечение заявки 600,0/ Обеспечение исполнения контракта 1200,0/  Аванс 10%</t>
  </si>
  <si>
    <t>-</t>
  </si>
  <si>
    <t>Содействие в подготовке и проведении Всероссийского молодежного форума «Территория смыслов» , проводимого Федеральным агентством по делам молодежи в рамках реализации государственной молодежной политики</t>
  </si>
  <si>
    <t>1</t>
  </si>
  <si>
    <t>Обеспечение заявки 750,0/ Обеспечение исполнения контракта 1500,0/  Аванс 10%</t>
  </si>
  <si>
    <t>03.2015 </t>
  </si>
  <si>
    <t>08.2015 </t>
  </si>
  <si>
    <t>Содействие в подготовке и проведении форума крымского федерального округа «ТАВРИДА» , проводимого Федеральным агентством по делам молодежи в рамках реализации государственной молодежной политики</t>
  </si>
  <si>
    <t>Содействие в организации и проведении финала Всероссийской интеллектуальной игры «Начинающий фермер»</t>
  </si>
  <si>
    <t>Обеспечение заявки 5,0/ Обеспечение исполнения контракта 50,0</t>
  </si>
  <si>
    <t>03.2015</t>
  </si>
  <si>
    <t>05.2015</t>
  </si>
  <si>
    <t>091 07 07 0246057 244 226</t>
  </si>
  <si>
    <t>Организация работы с волонтёрами в рамках празднования 70-летия Победы в Великой Отечественной войне</t>
  </si>
  <si>
    <t>Обеспечение заявки 1 050,0/ Обеспечение исполнения контракта 2 100,0/  Аванс 10%</t>
  </si>
  <si>
    <t>05.2015 </t>
  </si>
  <si>
    <t>Открытый конкурс</t>
  </si>
  <si>
    <t>Организация международных молодежных обменов.</t>
  </si>
  <si>
    <t>Обеспечение заявки 575,0/ Обеспечение исполнения контракта 1150,0/  Аванс 10%</t>
  </si>
  <si>
    <t>12.2015 </t>
  </si>
  <si>
    <t>091 01 13 0240019 244 222</t>
  </si>
  <si>
    <t>17</t>
  </si>
  <si>
    <t>Оказание услуг по бронированию мест, оформлению и доставке авиа и железнодорожных билетов, связанных с направлением работников "Заказчика" в служебные командировки</t>
  </si>
  <si>
    <t>В соответствии с заявками</t>
  </si>
  <si>
    <t>Ед. услуга</t>
  </si>
  <si>
    <t>/</t>
  </si>
  <si>
    <t>Ед. поставщик</t>
  </si>
  <si>
    <t>2 квартал</t>
  </si>
  <si>
    <t>18</t>
  </si>
  <si>
    <t>Услуги по организации и проведению мероприятия "Онлайн-университет"  Федерального агентства по делам молодежи "Институт молодежной политики"</t>
  </si>
  <si>
    <t>Обеспечение заявки 1000,0/ Обеспечение исполнения контракта 2000,0/  Аванс 10%</t>
  </si>
  <si>
    <t>19</t>
  </si>
  <si>
    <t>Оказание услуг по добровольному медицинскому страхованию для лиц, замещающих должности государственной гражданской службы в Федеральном агентстве по делам молодежи 100 человек на 2015 год</t>
  </si>
  <si>
    <t>Обеспечение заявки 180,0/ Обеспечение исполнения контракта 360,0</t>
  </si>
  <si>
    <t>06.2015</t>
  </si>
  <si>
    <t>091 01 13 0240019 244 223</t>
  </si>
  <si>
    <t>20</t>
  </si>
  <si>
    <t>Коммунальные услуги</t>
  </si>
  <si>
    <t>Обеспечение заявки 17,37/ Обеспечение исполнения контракта 173,7/  Аванс 10%</t>
  </si>
  <si>
    <t>04.2015 </t>
  </si>
  <si>
    <t>Единственный поставщик</t>
  </si>
  <si>
    <t>21</t>
  </si>
  <si>
    <t>Комплекс мер по развитию и поддержке реализации программы «Ты – предприниматель»</t>
  </si>
  <si>
    <t>Обеспечение заявки 12,0/ Обеспечение исполнения контракта 120,0/  Аванс 10%</t>
  </si>
  <si>
    <t>22</t>
  </si>
  <si>
    <t>Организация мероприятий по вовлечению молодежи в возрасте 14-18 лет  в предпринимательскую деятельность </t>
  </si>
  <si>
    <t>23</t>
  </si>
  <si>
    <t>Содействие в проведении Всероссийских фестивалей-конкурсов патриотической песни «Я люблю тебя, Россия»</t>
  </si>
  <si>
    <t>Обеспечение заявки 21,0/ Обеспечение исполнения контракта 210,0/  Аванс 10%</t>
  </si>
  <si>
    <t>24</t>
  </si>
  <si>
    <t>Фестиваль молодёжных субкультур</t>
  </si>
  <si>
    <t>Обеспечение заявки 500,0/ Обеспечение исполнения контракта 1000,0/  Аванс 10%</t>
  </si>
  <si>
    <t>25</t>
  </si>
  <si>
    <t>Содействие в организации и проведении Всероссийского конкурса «Доброволец России»</t>
  </si>
  <si>
    <t>26</t>
  </si>
  <si>
    <t>Организация и проведение мероприятий, направленных на  вовлечение молодежи в здоровый образ жизни и занятие спортом, популяризация культуры безопасности в молодёжной среде </t>
  </si>
  <si>
    <t>Обеспечение заявки 15,0/ Обеспечение исполнения контракта 150,0/  Аванс 10%</t>
  </si>
  <si>
    <t>27</t>
  </si>
  <si>
    <t>Оказание услуг по организации и проведению мероприятий ряда мероприятий, направленных на развитие молодёжного самоуправления:  "Фестиваля студенческих клубов", "Большого турнира", "Студенческого EVENT-форума", "Образовательного проекта "Академия"                                                     </t>
  </si>
  <si>
    <t>Обеспечение заявки 212,75/ Обеспечение исполнения контракта 425,5/  Аванс 10%</t>
  </si>
  <si>
    <t>28</t>
  </si>
  <si>
    <t>Содействие в организации образовательной программы по русскому языку для иностранных участников в рамках международных молодежных форумов</t>
  </si>
  <si>
    <t>Обеспечение заявки 10,0/ Обеспечение исполнения контракта 100,0/  Аванс 10%</t>
  </si>
  <si>
    <t>29</t>
  </si>
  <si>
    <t>Организационно-методическое содействие проведение международных молодежных форумов на территории Российской Федерации</t>
  </si>
  <si>
    <t>Обеспечение заявки 175,0/ Обеспечение исполнения контракта 350,0/  Аванс 10%</t>
  </si>
  <si>
    <t>30</t>
  </si>
  <si>
    <t>Содействие в организации и проведении окружных форумов </t>
  </si>
  <si>
    <t>Обеспечение заявки 900,0/ Обеспечение исполнения контракта 1800,0/  Аванс 10%</t>
  </si>
  <si>
    <t>31</t>
  </si>
  <si>
    <t>Содействие в организации и проведении  международных форумов</t>
  </si>
  <si>
    <t>32</t>
  </si>
  <si>
    <t>Организация социологических исследований по вопросам реализации государственной молодёжной политики в регионах Росийской Федерации в 2015 году</t>
  </si>
  <si>
    <t>Обеспечение заявки 700,0/ Обеспечение исполнения контракта 1400,0/  Аванс 30%</t>
  </si>
  <si>
    <t>33</t>
  </si>
  <si>
    <t>Организация научно-исследовательских работ по вопросам ГМП и разработка методических рекомендаций</t>
  </si>
  <si>
    <t>34</t>
  </si>
  <si>
    <t>Ребрендинг сайта ФАДМ, его реструктуризация и обновление, поддержка и ребрендинг сайтов направлений Росмолодёжи</t>
  </si>
  <si>
    <t>Обеспечение заявки 200,0/ Обеспечение исполнения контракта 400,0/  Аванс 10%</t>
  </si>
  <si>
    <t>35</t>
  </si>
  <si>
    <t>Работа по информационному освещению деятельности ФАДМ и сферы молодежной политики, сотрудничество информационными агентствами</t>
  </si>
  <si>
    <t>36</t>
  </si>
  <si>
    <t>Разработка стратегии и концепции информационной CRM-системы «Молодежь России» (включая внедрение, интеграцию, поддержку и обновление системы)</t>
  </si>
  <si>
    <t>Обеспечение заявки 64,0/ Обеспечение исполнения контракта 640,0/  Аванс 10%</t>
  </si>
  <si>
    <t>37</t>
  </si>
  <si>
    <t>Организация и содействие в проведении мероприятий в рамках направления «Вовлечение молодежи в занятие творческой деятельностью»</t>
  </si>
  <si>
    <t>38</t>
  </si>
  <si>
    <t>Организация и содействие в проведении мероприятий в рамках направления «Содействие профориентации и карьерным устремлениям молодежи»</t>
  </si>
  <si>
    <t>39</t>
  </si>
  <si>
    <t>Организация и содействие в проведении мероприятий в рамках направления  «Профессиональная ориентация и самоопределение молодежи»</t>
  </si>
  <si>
    <t>40</t>
  </si>
  <si>
    <t>Организация и содействие в проведении мероприятий в рамках направления  «Содействие в развитии работающей молодежи»</t>
  </si>
  <si>
    <t>41</t>
  </si>
  <si>
    <t>Организация и содействие в проведении мероприятий в рамках направления «Социализации молодежи, нуждающейся в особой заботе государства»</t>
  </si>
  <si>
    <t>42</t>
  </si>
  <si>
    <t>Организация и содействие в проведении мероприятий в рамках направления «Формирование у молодежи традиционных семейных ценностей»</t>
  </si>
  <si>
    <t>091 07 07 0240057 244 226</t>
  </si>
  <si>
    <t>43</t>
  </si>
  <si>
    <t>Организация и содействие в проведении мероприятий в рамках направления «Патриотическое воспитание молодежи»</t>
  </si>
  <si>
    <t>44</t>
  </si>
  <si>
    <t>Организация и содействие в проведении мероприятий в рамках направления «Поддержка и взаимодействие с общественными организациями и движениями»</t>
  </si>
  <si>
    <t>45</t>
  </si>
  <si>
    <t>Организация и содействие в проведении мероприятий в рамках направления  «Содействие в формировании толерантных отношений в молодежной среде, профилактика экстремизма»</t>
  </si>
  <si>
    <t>46</t>
  </si>
  <si>
    <t>Организация и содействие в проведении мероприятий в рамках направления «Вовлечение молодежи в волонтерскую деятельность»</t>
  </si>
  <si>
    <t>47</t>
  </si>
  <si>
    <t>Организация и содействие в проведении мероприятий в рамках направления «Вовлечение молодежи в здоровый образ жизни и занятия спортом, популяризация культуры безопасности в молодёжной среде»</t>
  </si>
  <si>
    <t>48</t>
  </si>
  <si>
    <t>Организация и содействие в проведении мероприятий в рамках направления «Развитие международного  и межрегионального молодежного сотрудничества»</t>
  </si>
  <si>
    <t>49</t>
  </si>
  <si>
    <t>Атрибутика и символика</t>
  </si>
  <si>
    <t>50</t>
  </si>
  <si>
    <t>Организация и проведение Всероссийских Интернет - конференций с участием руководителей ветеранских, молодежных и детских объединений по актуальным проблемам патриотического воспитания молодежи</t>
  </si>
  <si>
    <t>51</t>
  </si>
  <si>
    <t>Содействие в организации и проведении Всероссийских военно-патриотических фестивалей среди кадетских корпусов, классов и клубов  «Золотой эполет»</t>
  </si>
  <si>
    <t>11.2015 </t>
  </si>
  <si>
    <t>52</t>
  </si>
  <si>
    <t>Содействие в проведении Всероссийского Форума молодых педагогов сельских школ</t>
  </si>
  <si>
    <t>Обеспечение заявки 3,5/ Обеспечение исполнения контракта 35,0/  Аванс 10%</t>
  </si>
  <si>
    <t>54</t>
  </si>
  <si>
    <t>Популяризация и содействие внедрению комплекса ГТО в субъектах РФ</t>
  </si>
  <si>
    <t>55</t>
  </si>
  <si>
    <t>Проведение Всероссийского конкурса студенческих медиа</t>
  </si>
  <si>
    <t>56</t>
  </si>
  <si>
    <t>Проведение всероссийского конкурса лучших проектов, содействующих профессиональному самоопределению молодежи (Премия «Траектория») и всероссийского конкурса профессионального самоопределения молодежи</t>
  </si>
  <si>
    <t>Обеспечение заявки 24,0/ Обеспечение исполнения контракта 240,0/  Аванс 10%</t>
  </si>
  <si>
    <t>10.2015 </t>
  </si>
  <si>
    <t>57</t>
  </si>
  <si>
    <t>Организация и проведение всероссийского конкурса «Молодой предприниматель России»</t>
  </si>
  <si>
    <t>Обеспечение заявки 5,0/ Обеспечение исполнения контракта 50,0/  Аванс 10%</t>
  </si>
  <si>
    <t>75.11</t>
  </si>
  <si>
    <t>58</t>
  </si>
  <si>
    <t>Информационное освещение деятельности федеральных молодежных проектов, проводимых Федеральным агентством по делам молодежи</t>
  </si>
  <si>
    <t>Обеспечение заявки 1,0/ Обеспечение исполнения контракта 10,0/  Аванс 10%</t>
  </si>
  <si>
    <t>59</t>
  </si>
  <si>
    <t>Организация и проведение Всероссийского конкурса проектов социализации молодежи, оказавшейся в трудной жизненной ситуации с вручением Всероссийской премии </t>
  </si>
  <si>
    <t>Обеспечение заявки 6,0/ Обеспечение исполнения контракта 60,0/  Аванс 10%</t>
  </si>
  <si>
    <t>60</t>
  </si>
  <si>
    <t>Организация и проведение торжественных открытий и закрытий Всероссийской акции «Вахта памяти»</t>
  </si>
  <si>
    <t>61</t>
  </si>
  <si>
    <t>Организация и проведение Всероссийских молодежно-патриотических акций «Я – гражданин России» </t>
  </si>
  <si>
    <t>62</t>
  </si>
  <si>
    <t>Организация и проведение профильной образовательной смены для актива патриотических клубов РФ</t>
  </si>
  <si>
    <t>63</t>
  </si>
  <si>
    <t>Организация и проведение мероприятия, направленного на вовлечение молодежи в работу средств массовой информации: «Молодежные медиа»</t>
  </si>
  <si>
    <t>64</t>
  </si>
  <si>
    <t>65</t>
  </si>
  <si>
    <t>Организация мероприятий по профориентации  молодёжи в возрасте 14-18 лет </t>
  </si>
  <si>
    <t>66</t>
  </si>
  <si>
    <t>Организации и проведение фестиваля молодёжных клубов космонавтики «КосмоФест»</t>
  </si>
  <si>
    <t>67</t>
  </si>
  <si>
    <t>Содействие в организации и проведении Межрегиональных конкурсов проектов и программ героико-патриотического воспитания подростков, оказавшихся в трудной жизненной ситуации</t>
  </si>
  <si>
    <t>Обеспечение заявки 8,0/ Обеспечение исполнения контракта 80,0/  Аванс 10%</t>
  </si>
  <si>
    <t>68</t>
  </si>
  <si>
    <t>Организация мероприятий по социализации молодёжи в возрасте 14-18 лет нуждающейся в особой заботе государства</t>
  </si>
  <si>
    <t>69</t>
  </si>
  <si>
    <t>Организационно - техническая поддержка Всероссийского проекта «Наша общая Победа» </t>
  </si>
  <si>
    <t>70</t>
  </si>
  <si>
    <t>Организация мероприятий по вовлечению молодёжи в возрасте 14-18 лет в волонтёрскую деятельность</t>
  </si>
  <si>
    <t>71</t>
  </si>
  <si>
    <t>Организация и проведение Молодежного форума БРИКС</t>
  </si>
  <si>
    <t>Обеспечение заявки 20,0/ Обеспечение исполнения контракта 200,0/  Аванс 10%</t>
  </si>
  <si>
    <t>72</t>
  </si>
  <si>
    <t>Содействие в проведении Всероссийского фестиваля «Российская студенческая весна»</t>
  </si>
  <si>
    <t>091 01 13 0240019 244 310</t>
  </si>
  <si>
    <t>73</t>
  </si>
  <si>
    <t>Поставка оргтехники для нужд Федерального агентства по делам молодёжи</t>
  </si>
  <si>
    <t>Обеспечение заявки 5,5/ Обеспечение исполнения контракта 55,9</t>
  </si>
  <si>
    <t>74</t>
  </si>
  <si>
    <t>Оказание услуг по обслуживанию нежилых помещений, закрепленных за Заказчиком на основании распоряжений от 29.09.2009 № 2016 и 24.02.2014 №135</t>
  </si>
  <si>
    <t>В соотвтетствии с условиями договора</t>
  </si>
  <si>
    <t>75</t>
  </si>
  <si>
    <t>Организация и проведение Всероссийского конкурса программ профильных лагерей (смен) для молодежи в возрасте от 14 до 18 лет</t>
  </si>
  <si>
    <t>76</t>
  </si>
  <si>
    <t>Организация мероприятий по вовлечению молодёжи в возрасте 14-18 лет в инновационную деятельность и научно-техническое творчество.</t>
  </si>
  <si>
    <t>77</t>
  </si>
  <si>
    <t>Организация мероприятий по вовлечению молодёжи в возрасте 14-18 лет в занятие творческой деятельностью</t>
  </si>
  <si>
    <t>78</t>
  </si>
  <si>
    <t>Организация и проведение Всероссийских молодежно-патриотических акций «Георгиевская ленточка» под девизом «Мы помним, мы гордимся» </t>
  </si>
  <si>
    <t>Обеспечение заявки 2,0/ Обеспечение исполнения контракта 20,0/  Аванс 10%</t>
  </si>
  <si>
    <t>79</t>
  </si>
  <si>
    <t>Организация и проведение Всероссийской конференции «Формирование межконфессионального и межнационального диалога в молодёжной среде»</t>
  </si>
  <si>
    <t>80</t>
  </si>
  <si>
    <r>
      <t>Организация мероприятий по вовлечению молодёжи в возрасте 14-18 лет </t>
    </r>
    <r>
      <rPr>
        <b val="true"/>
        <sz val="8"/>
        <color rgb="FF000000"/>
        <rFont val="Times New Roman"/>
        <family val="1"/>
        <charset val="204"/>
      </rPr>
      <t> </t>
    </r>
    <r>
      <rPr>
        <sz val="8"/>
        <color rgb="FF000000"/>
        <rFont val="Times New Roman"/>
        <family val="1"/>
        <charset val="204"/>
      </rPr>
      <t>в здоровый образ жизни и занятия спортом, популяризация культуры безопасности в молодёжной среде</t>
    </r>
  </si>
  <si>
    <t>81</t>
  </si>
  <si>
    <r>
      <t>Организация мероприятий по вовлечению молодёжи в возрасте 14-18 лет </t>
    </r>
    <r>
      <rPr>
        <b val="true"/>
        <sz val="8"/>
        <color rgb="FF000000"/>
        <rFont val="Times New Roman"/>
        <family val="1"/>
        <charset val="204"/>
      </rPr>
      <t> </t>
    </r>
    <r>
      <rPr>
        <sz val="8"/>
        <color rgb="FF000000"/>
        <rFont val="Times New Roman"/>
        <family val="1"/>
        <charset val="204"/>
      </rPr>
      <t>в  работу средств массовой информации</t>
    </r>
  </si>
  <si>
    <t>82</t>
  </si>
  <si>
    <t>Содействие в проведении Российско-Германского семинара «Технологии социализации молодежи в трудной жизненной ситуации»</t>
  </si>
  <si>
    <t>Обеспечение заявки 9,0/ Обеспечение исполнения контракта 90,0/  Аванс 10%</t>
  </si>
  <si>
    <t>83</t>
  </si>
  <si>
    <t>Содействие в проведении XIII Российско-Германского молодежного форума</t>
  </si>
  <si>
    <t>84</t>
  </si>
  <si>
    <r>
      <t>Организация мероприятий для  молодёжи в возрасте 14-18 лет в рамках направления </t>
    </r>
    <r>
      <rPr>
        <b val="true"/>
        <sz val="8"/>
        <color rgb="FF000000"/>
        <rFont val="Times New Roman"/>
        <family val="1"/>
        <charset val="204"/>
      </rPr>
      <t> </t>
    </r>
    <r>
      <rPr>
        <sz val="8"/>
        <color rgb="FF000000"/>
        <rFont val="Times New Roman"/>
        <family val="1"/>
        <charset val="204"/>
      </rPr>
      <t>«Развитие работающей молодёжи»</t>
    </r>
  </si>
  <si>
    <t>07.2015 </t>
  </si>
  <si>
    <t>85</t>
  </si>
  <si>
    <t>Организации и проведения профильной образовательной смены для детей-сирот и детей, оставшихся без попечения родителей</t>
  </si>
  <si>
    <t>06.2015 </t>
  </si>
  <si>
    <t>86</t>
  </si>
  <si>
    <t>Содействие в проведении международных стажировок специалистов по работе с молодежью</t>
  </si>
  <si>
    <t>87</t>
  </si>
  <si>
    <t>Оказание автотранспортных услуг</t>
  </si>
  <si>
    <t>Обеспечение заявки 393,118/ Обеспечение исполнения контракта 786,236/  Аванс 10%</t>
  </si>
  <si>
    <t>091 01 13 0240019 244 226</t>
  </si>
  <si>
    <t>88</t>
  </si>
  <si>
    <t>Оказание услуг по физической охране помещений и имущества Федерального агентства по делам молодёжи</t>
  </si>
  <si>
    <t>Обеспечение заявки 378,9875/ Обеспечение исполнения контракта 757,975/  Аванс 10%</t>
  </si>
  <si>
    <t>89</t>
  </si>
  <si>
    <t>Организация и проведение Всероссийских спортивно-оздоровительных игр учащихся «Президентские соревнования» </t>
  </si>
  <si>
    <t>90</t>
  </si>
  <si>
    <t>Содействие в проведении Российско-Германского проекта «Академия для организаторов международных обменов»</t>
  </si>
  <si>
    <t>91 07 07 0240019 244 226</t>
  </si>
  <si>
    <t>91</t>
  </si>
  <si>
    <t> Оказание услуг по подготовке и  проведению Всероссийского молодёжного образовательного форума «Территория смыслов на Клязьме»</t>
  </si>
  <si>
    <t>Обеспечение заявки 615,0/ Обеспечение исполнения контракта1230,0/  Аванс 10%</t>
  </si>
  <si>
    <t>08.2015</t>
  </si>
  <si>
    <t>92</t>
  </si>
  <si>
    <t>Оказание услуг по организации и обеспечению деятельности медицинской, пожарной и оперативно-диспетчерской службы на время проведения Всероссийского молодёжного форума «Территория смыслов на Клязьме»</t>
  </si>
  <si>
    <t>Обеспечение заявки 1550,0/ Обеспечение исполнения контракта 3100,0/  Аванс 10%</t>
  </si>
  <si>
    <t>93</t>
  </si>
  <si>
    <t>Оказание услуг по обеспечению проживания участников Всероссийского молодёжного форума «Территория смыслов на Клязьме» в палатках </t>
  </si>
  <si>
    <t>Обеспечение заявки 1900,00/ Обеспечение исполнения контракта 3800,00 Аванс 10%</t>
  </si>
  <si>
    <t>94</t>
  </si>
  <si>
    <t>Оказание услуг по обеспечению службы охраны, контроля общественного порядка и безопосности территории Всероссийского молодёжного форума «Территория смыслов на Клязьме»</t>
  </si>
  <si>
    <t>95</t>
  </si>
  <si>
    <t>Содействие в организации и проведении Всероссийского молодёжного  форума «Территория смыслов на Клязьме», в части молниезащиты объектов на территории Всероссийского молодёжного форума «Территория смыслов на Клязьме»</t>
  </si>
  <si>
    <t>Обеспечение заявки 325,0/ Обеспечение исполнения контракта 650,0/  Аванс 10%</t>
  </si>
  <si>
    <t>96</t>
  </si>
  <si>
    <t>Содействие в организации и проведении  Всероссийского молодёжного форума «Территория смыслов на Клязьме», в части оказания услуг по оформлению территории инфрастурктурой</t>
  </si>
  <si>
    <t>Обеспечение заявки 350,0/ Обеспечение исполнения контракта 700,0/  Аванс 10%</t>
  </si>
  <si>
    <t>97</t>
  </si>
  <si>
    <t>Оказание комплекса административных, организационных и технических услуг по подготовке и проведению Всероссийского молодёжного  форума «Территория смыслов на Клязьме»</t>
  </si>
  <si>
    <t>Обеспечение заявки 3430,5/ Обеспечение исполнения контракта 6861,0/  Аванс 10%</t>
  </si>
  <si>
    <t>98</t>
  </si>
  <si>
    <t> Оказание услуг по обеспечению санитарно-гигиеническим и душевым оборудованием и обеспечение его функционирования на Всероссийском молодёжном форуме «Территория смыслов на Клязьме»</t>
  </si>
  <si>
    <t>Обеспечение заявки 2250,0/ Обеспечение исполнения контракта 4500,0/  Аванс 10%</t>
  </si>
  <si>
    <t>99</t>
  </si>
  <si>
    <t>Содействие в организации и проведении  Всероссийского молодёжного форума «Территория смыслов», в части обеспечения проживания партнеров, преподавателей и гостей Всероссийского молодёжного  форума «Территория смыслов на Клязьме»</t>
  </si>
  <si>
    <t>Обеспечение заявки 425,75/ Обеспечение исполнения контракта 850,0/  Аванс 10%</t>
  </si>
  <si>
    <t>100</t>
  </si>
  <si>
    <t>Содействие в организации и проведении  Всероссийского молодёжного  форума «Территория смыслов на Клязьме», в части обеспечения   питания гостей и участников Всероссийского молодёжного  форума «Территория смыслов на Клязьме»</t>
  </si>
  <si>
    <t>Обеспечение заявки 3600,0/ Обеспечение исполнения контракта 7200,0/  Аванс 10%</t>
  </si>
  <si>
    <t>101</t>
  </si>
  <si>
    <t>Содействие в организации и проведении  Всероссийского молодёжного  форума «Территория смыслов на Клязьме», в части обеспечения учебной программой Всероссийского молодёжного  форума «Территория смыслов на Клязьме»</t>
  </si>
  <si>
    <t>Обеспечение заявки 1052,0/ Обеспечение исполнения контракта 2104,0/  Аванс 10%</t>
  </si>
  <si>
    <t>102</t>
  </si>
  <si>
    <t>Содействие в организации и проведении  Всероссийского молодёжного  форума «Территория смыслов на Клязьме», в части обеспечения внеучебной программой Всероссийского молодёжного  форума «Территория смыслов на Клязьме»</t>
  </si>
  <si>
    <t>103</t>
  </si>
  <si>
    <t>Содействие в организации и проведении  Всероссийского молодёжного  форума «Территория смыслов на Клязьме», в части установки Арт-объектов для проведения Всероссийского молодёжного  форума «Территория смыслов на Клязьме»</t>
  </si>
  <si>
    <t>104</t>
  </si>
  <si>
    <t>Оказание услуг по обеспечению атрибутикой участников Всероссийского молодёжного  форума «Территория смыслов на Клязьме» и Брендирование территории Всероссийского молодёжного форума «Территория смыслов на Клязьме»</t>
  </si>
  <si>
    <t>Обеспечение заявки 550,0/ Обеспечение исполнения контракта 1100,0/  Аванс 10%</t>
  </si>
  <si>
    <t>105</t>
  </si>
  <si>
    <t>Содействие в организации и проведении  Всероссийского молодёжного форума «Территория смыслов на Клязьме», в части обеспечения трансфера, участников, экспертов и ВИП-гостей</t>
  </si>
  <si>
    <t>Обеспечение заявки 700,0/ Обеспечение исполнения контракта 1400,0/  Аванс 10%</t>
  </si>
  <si>
    <t>106</t>
  </si>
  <si>
    <t>Оказание услуг по обеспечению деятельности пресс-службы, изготовление видеороликов, подготовка и издание информационных материалов о Всероссийском молодёжном форуме «Территория смыслов на Клязьме»</t>
  </si>
  <si>
    <t>107</t>
  </si>
  <si>
    <t>Оказание услуг по обеспечению деятельности волонтерского корпуса Всероссийского молодёжного форума «Территория смыслов на Клязьме»</t>
  </si>
  <si>
    <t>Обеспечение заявки 29,9/ Обеспечение исполнения контракта 299,0/  </t>
  </si>
  <si>
    <t>108</t>
  </si>
  <si>
    <t>Оказание услуг по обеспечению деятельности  службы регистрации Всероссийского молодёжного  форума «Территория смыслов на Клязьме»</t>
  </si>
  <si>
    <t>Обеспечение заявки 29,5/ Обеспечение исполнения контракта 295,0/  </t>
  </si>
  <si>
    <t>109</t>
  </si>
  <si>
    <t>Содействие в организации и проведении  Всероссийского молодёжного форума «Территория смыслов на Клязьме», в части обеспечения  мебелью Всероссийского молодёжного  форума «Территория смыслов на Клязьме»(стулья, столы и т.п.)</t>
  </si>
  <si>
    <t>Обеспечение заявки 400,0/ Обеспечение исполнения контракта 800,0/  Аванс 10%</t>
  </si>
  <si>
    <t>110</t>
  </si>
  <si>
    <t>Содействие в проведении Всероссийского молодёжного  форума «Территория смыслов на Клязьме», в части дополнительного материально-технического обеспечения</t>
  </si>
  <si>
    <t>Обеспечение заявки 250,0/ Обеспечение исполнения контракта 500,0/  Аванс 10%</t>
  </si>
  <si>
    <t>111</t>
  </si>
  <si>
    <t>Содействие в организации и проведении  Всероссийского молодежного образовательного форума «Таврида», в части обеспечения питания и проживания участников, экспертов и гостей Всероссийского молодежного образовательного форума «Таврида»</t>
  </si>
  <si>
    <t>Обеспечение заявки 3725,0/ Обеспечение исполнения контракта 7450,0/  Аванс 10%</t>
  </si>
  <si>
    <t>09.2015 </t>
  </si>
  <si>
    <t>112</t>
  </si>
  <si>
    <t>Обеспечение службы контроля на Всероссийском молодежном образовательном форуме «Таврида».</t>
  </si>
  <si>
    <t>Обеспечение заявки 155,0/ Обеспечение исполнения контракта 310,0/  Аванс 10%</t>
  </si>
  <si>
    <t>113</t>
  </si>
  <si>
    <t>Оказание комплекса административных, организационных и технических услуг по подготовке и проведению Всероссийского молодежного образовательного форума «Таврида»</t>
  </si>
  <si>
    <t>Обеспечение заявки 2150,0/ Обеспечение исполнения контракта 4300,0/  Аванс 10%</t>
  </si>
  <si>
    <t>114</t>
  </si>
  <si>
    <t>Оказание услуг по подготовке и проведению Всероссийского молодежного образовательного форума «Таврида», в части оказания услуг по оформлению территории инфрастуктурой </t>
  </si>
  <si>
    <t>Обеспечение заявки 230,0/ Обеспечение исполнения контракта 230,0/  Аванс 10%</t>
  </si>
  <si>
    <t>115</t>
  </si>
  <si>
    <t>Оказание услуг по обеспечению службы охраны, контроля общественного порядка и безопосности территории Всероссийского молодежного образовательного форума «Таврида»</t>
  </si>
  <si>
    <t>116</t>
  </si>
  <si>
    <t>Оказание услуг по организации и обеспечению деятельности медицинской, пожарной и оперативно-диспетчерской службы на время проведения Всероссийского молодежного образовательного форума «Таврида»</t>
  </si>
  <si>
    <t>Обеспечение заявки 405,0/ Обеспечение исполнения контракта 810,0/  Аванс 10%</t>
  </si>
  <si>
    <t>117</t>
  </si>
  <si>
    <t>Содействие в организации и проведении Всероссийского молодежного образовательного форума «Таврида», в части обеспечения трансфера, участников, экспертов и ВИП-гостей</t>
  </si>
  <si>
    <t>Обеспечение заявки 950,0/ Обеспечение исполнения контракта 1900,0/  Аванс 10%</t>
  </si>
  <si>
    <t>118</t>
  </si>
  <si>
    <t>Содействие в организации и проведении Всероссийского молодежного образовательного форума «Таврида», в части обеспечения внеучебной программой</t>
  </si>
  <si>
    <t>Обеспечение заявки 1100,0/ Обеспечение исполнения контракта 2200,0/  Аванс 10%</t>
  </si>
  <si>
    <t>119</t>
  </si>
  <si>
    <t>Содействие в организации и проведении Всероссийского молодежного образовательного форума «Таврида», в части обеспечения учебной программой</t>
  </si>
  <si>
    <t>120</t>
  </si>
  <si>
    <t>Содействие в организации и проведении Всероссийского молодежного образовательного форума «Таврида», в части установки Арт-объектов</t>
  </si>
  <si>
    <t>Обеспечение заявки 300,0/ Обеспечение исполнения контракта 600,0/  Аванс 10%</t>
  </si>
  <si>
    <t>121</t>
  </si>
  <si>
    <t>Оказание услуг по обеспечению атрибутикой участников Всероссийского молодежного образовательного форума «Таврида» и брендирование территории Всероссийского молодежного образовательного форума «Таврида» </t>
  </si>
  <si>
    <t>Обеспечение заявки 650,0/ Обеспечение исполнения контракта 1300,0/  Аванс 10%</t>
  </si>
  <si>
    <t>122</t>
  </si>
  <si>
    <t>Оказание услуг по обеспечению деятельности пресс-службы, изготовлению видеороликов, подготовка и издание информационных материалов о Всероссийском молодежном образовательном форуме «Таврида» </t>
  </si>
  <si>
    <t>123</t>
  </si>
  <si>
    <t>Оказание услуг по обеспечению деятельности волонтерского корпуса Всероссийского молодежного образовательного форума «Таврида» </t>
  </si>
  <si>
    <t>Обеспечение заявки 315,0/ Обеспечение исполнения контракта 630,0/  Аванс 10%</t>
  </si>
  <si>
    <t>124</t>
  </si>
  <si>
    <t>Содействие в проведении Всероссийского молодежного образовательного форума «Таврида», в части дополнительного материально-технического обеспечения</t>
  </si>
  <si>
    <t>125</t>
  </si>
  <si>
    <t>Содействие в проведении Всероссийского молодежного образовательного форума «Таврида», в части организации деятельности службы протокола</t>
  </si>
  <si>
    <t>126</t>
  </si>
  <si>
    <t>Организация и проведение Конкурса молодежных проектов Всекавказского молодежного форума «Машук-2015»</t>
  </si>
  <si>
    <t>127</t>
  </si>
  <si>
    <t>Организация и проведение Всероссийского Съезда организаций молодёжного самоуправления</t>
  </si>
  <si>
    <t>Внесено измение в сроках размещения</t>
  </si>
  <si>
    <t>128</t>
  </si>
  <si>
    <t>Организация и проведение мероприятий, направленных на реализацию молодежной политики и социализацию молодежи, нуждающейся в особой заботе государства</t>
  </si>
  <si>
    <t>Обеспечение заявки 1225,0/ Обеспечение исполнения контракта 2 450,0/  Аванс 10%</t>
  </si>
  <si>
    <t>В связи с отменой аукциона</t>
  </si>
  <si>
    <t>129</t>
  </si>
  <si>
    <t>Разработка программы и проведение курсов повышения квалификации представителей молодежных общественных организаций и работников сферы государственной молодежной политики</t>
  </si>
  <si>
    <t>В связи с растор-жением контракта</t>
  </si>
  <si>
    <t>3 квартал</t>
  </si>
  <si>
    <t>130</t>
  </si>
  <si>
    <t>Всероссийский форум предпринимателей «Маяк»</t>
  </si>
  <si>
    <t>131</t>
  </si>
  <si>
    <t>Содействие в организации и проведении Международных молодежных лагерей  «Бе-Lа-Русь» на Кургане Дружбы на границе 3 государств - Российской Федерации, Латвийской Республики и Республики Белоруссия</t>
  </si>
  <si>
    <t>Обеспечение заявки 4,0/ Обеспечение исполнения контракта 40,0/  Аванс 10%</t>
  </si>
  <si>
    <t>132</t>
  </si>
  <si>
    <t>Организация и проведение Конгресса для молодых предпринимателей </t>
  </si>
  <si>
    <t>Обеспечение заявки 280,0/ Обеспечение исполнения контракта 560,0/  Аванс 10%</t>
  </si>
  <si>
    <t>133</t>
  </si>
  <si>
    <t>Всероссийский Форум парк «WorldSkills»</t>
  </si>
  <si>
    <t>134</t>
  </si>
  <si>
    <t>Содействие в организации и проведении Межрегиональных слетов юных патриотов России кадетских корпусов, суворовских училищ, лицеев и патриотических клубов</t>
  </si>
  <si>
    <t>Обеспечение заявки 13,0/ Обеспечение исполнения контракта 130,0/  Аванс 10%</t>
  </si>
  <si>
    <t>135</t>
  </si>
  <si>
    <t>Организация и проведение парада студенческих объединений</t>
  </si>
  <si>
    <t>136</t>
  </si>
  <si>
    <t>Организация и проведение Этнокультурного фестиваля </t>
  </si>
  <si>
    <t>137</t>
  </si>
  <si>
    <t>Всероссийский конкурс на лучший студенческий отряд</t>
  </si>
  <si>
    <t>138</t>
  </si>
  <si>
    <t>Конкурс на лучшую организацию работы с молодыми специалистами на предприятиях и в организациях</t>
  </si>
  <si>
    <t>139</t>
  </si>
  <si>
    <t>Организация и проведение Всероссийского форума работающей молодёжи</t>
  </si>
  <si>
    <t>140</t>
  </si>
  <si>
    <t>Организация и проведение Всероссийского форума   «Преодоление».</t>
  </si>
  <si>
    <t>141</t>
  </si>
  <si>
    <t>Организация и проведение профильной смены актива проекта «Волонтерский корпус «Победа» </t>
  </si>
  <si>
    <t>142</t>
  </si>
  <si>
    <t>Содействие в проведении Всероссийского конкурса лидеров и руководителей молодежных общественных объединений «Лидер XXI века»</t>
  </si>
  <si>
    <t>перенос</t>
  </si>
  <si>
    <t>143</t>
  </si>
  <si>
    <t>Содействие в организации и проведении Международного форума руководителей и лидеров детских общественных объединений – субъектов СПО-ФДО</t>
  </si>
  <si>
    <t>144</t>
  </si>
  <si>
    <t>145</t>
  </si>
  <si>
    <t>Содействие в проведении Съезда ученического самоуправления России</t>
  </si>
  <si>
    <t>146</t>
  </si>
  <si>
    <t>Организация и проведение Российско-Польского молодёжного форума</t>
  </si>
  <si>
    <t>147</t>
  </si>
  <si>
    <t>Содействие в проведении заседания XI Российско-Германского молодежного парламента</t>
  </si>
  <si>
    <t>4 квартал</t>
  </si>
  <si>
    <t>148</t>
  </si>
  <si>
    <t>Проведение Всероссийского форума молодых семей и фестиваля клубов молодых семей</t>
  </si>
  <si>
    <t>149</t>
  </si>
  <si>
    <t>Организация и проведение мероприятий, направленных на профилактику экстремизма в молодёжной среде.</t>
  </si>
  <si>
    <t>150</t>
  </si>
  <si>
    <t>Содействие в организации и проведении Всероссийского Форума «Молодых экологов»</t>
  </si>
  <si>
    <t>151</t>
  </si>
  <si>
    <t>Организация и проведение  Всероссийского молодежного медиафорума</t>
  </si>
  <si>
    <t>152</t>
  </si>
  <si>
    <t>Всероссийский конкурс профмастерства для специалистов  в сфере государственной молодёжной политики</t>
  </si>
  <si>
    <t>153</t>
  </si>
  <si>
    <t>Содействие в организации и проведении XI заседания Российско-Германского Совета в области молодежного сотрудничества</t>
  </si>
  <si>
    <t>Обеспечение заявки 3,0/ Обеспечение исполнения контракта 30,0/  Аванс 10%</t>
  </si>
  <si>
    <t>154</t>
  </si>
  <si>
    <t>Организация и проведение Всероссийской конференции по основным направлениям реализации ГМП </t>
  </si>
  <si>
    <t>155</t>
  </si>
  <si>
    <t>Организация и проведение Всероссийского инновационного конвента</t>
  </si>
  <si>
    <t>Обеспечение заявки 40,0/ Обеспечение исполнения контракта 800,0/  Аванс 10%</t>
  </si>
  <si>
    <t>156</t>
  </si>
  <si>
    <t>Содействие в организации и проведении финала Открытых Чемпионатов ВСКС среди студенческих спасательных отрядов</t>
  </si>
  <si>
    <t>Годовой объем закупок</t>
  </si>
  <si>
    <t>Годовой объем закупок в соответствии с п.4 ч. 1 ст. 93 44-ФЗ</t>
  </si>
  <si>
    <t>Годовой объем закупок, осуществляемых у субъектов малого предпринимательства, социально ориентированных некоммерческих организаций</t>
  </si>
  <si>
    <t>       Руководитель С.В. Поспелов       </t>
  </si>
  <si>
    <t>__________________</t>
  </si>
  <si>
    <t>« _______»</t>
  </si>
  <si>
    <t>___________</t>
  </si>
  <si>
    <t>20___г</t>
  </si>
  <si>
    <t>(Ф. И. О., должность руководителя (уполномоченного должностного лица) заказчика)</t>
  </si>
  <si>
    <t>(подпись)</t>
  </si>
  <si>
    <t>(дата утверждения)</t>
  </si>
  <si>
    <t> </t>
  </si>
  <si>
    <t>15</t>
  </si>
  <si>
    <t>16</t>
  </si>
  <si>
    <t>Организация и проведение окружных форумов </t>
  </si>
  <si>
    <t>Обеспечение заявки 378,5/ Обеспечение исполнения контракта 757,0/  Аванс 10%</t>
  </si>
  <si>
    <t>Обеспечение заявки 10,0/ Обеспечение исполнения контракта 100,0/  </t>
  </si>
  <si>
    <t>Обеспечение заявки 15,49/ Обеспечение исполнения контракта 154,9/  Аванс 10%</t>
  </si>
  <si>
    <t>53</t>
  </si>
  <si>
    <t>Обеспечение заявки 3,5/ Обеспечение исполнения контракта 35,0/  </t>
  </si>
  <si>
    <t>Обеспечение заявки 5,0/ Обеспечение исполнения контракта 50,0/  </t>
  </si>
  <si>
    <t>Обеспечение заявки 1,0/ Обеспечение исполнения контракта 10,0/  </t>
  </si>
  <si>
    <t>Обеспечение заявки 6,0/ Обеспечение исполнения контракта 60,0/  </t>
  </si>
  <si>
    <t>Обеспечение заявки 8,0/ Обеспечение исполнения контракта 80,0/  </t>
  </si>
  <si>
    <t>Обеспечение заявки 12,0/ Обеспечение исполнения контракта 120,0/  </t>
  </si>
  <si>
    <t>Обеспечение заявки 20,0/ Обеспечение исполнения контракта 200,0/  </t>
  </si>
  <si>
    <t>Обеспечение заявки 9,0/ Обеспечение исполнения контракта 90,0/  </t>
  </si>
  <si>
    <t> Оказание услуг по подготовке и  проведению Всероссийского молодёжного форума «Территория смыслов на Клязьме»</t>
  </si>
  <si>
    <t>Обеспечение заявки 224,2/ Обеспечение исполнения контракта 448,4/  Аванс 10%</t>
  </si>
  <si>
    <t>Обеспечение заявки 29,99/ Обеспечение исполнения контракта 299,9/  </t>
  </si>
  <si>
    <t>Обеспечение заявки 4,0/ Обеспечение исполнения контракта 40,0/  </t>
  </si>
  <si>
    <t>Обеспечение заявки 250,0/ Обеспечение исполнения контракта 500,0/  </t>
  </si>
  <si>
    <t>Обеспечение заявки 13,0/ Обеспечение исполнения контракта 130,0/  </t>
  </si>
  <si>
    <t>Обеспечение заявки 200,0/ Обеспечение исполнения контракта 400,0/  </t>
  </si>
  <si>
    <t>Обеспечение заявки 200,0/ Обеспечение исполнения контракта 400,0  </t>
  </si>
  <si>
    <t>Обеспечение заявки 25,0/ Обеспечение исполнения контракта 250,0  </t>
  </si>
  <si>
    <t>Обеспечение заявки 10,0/ Обеспечение исполнения контракта 100,0</t>
  </si>
  <si>
    <t>Обеспечение заявки 250,0/ Обеспечение исполнения контракта 500,0  </t>
  </si>
  <si>
    <t>Обеспечение заявки 20,0/ Обеспечение исполнения контракта 200,0</t>
  </si>
  <si>
    <t>Обеспечение заявки 3,0/ Обеспечение исполнения контракта 30,0</t>
  </si>
  <si>
    <t>Обеспечение заявки 40,0/ Обеспечение исполнения контракта 800,0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</si>
</sst>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"/>
    <numFmt numFmtId="167" formatCode="MMMM;@"/>
    <numFmt numFmtId="168" formatCode="@"/>
    <numFmt numFmtId="169" formatCode="# ?/?"/>
    <numFmt numFmtId="170" formatCode="DD/MM/YYYY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u val="single"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4">
    <dxf>
      <font>
        <sz val="11"/>
        <color rgb="FF000000"/>
        <name val="Calibri"/>
        <family val="2"/>
        <charset val="204"/>
      </font>
      <fill>
        <patternFill>
          <bgColor rgb="FFFFFF7F"/>
        </patternFill>
      </fill>
    </dxf>
    <dxf>
      <font>
        <sz val="11"/>
        <color rgb="FF000000"/>
        <name val="Calibri"/>
        <family val="2"/>
        <charset val="204"/>
      </font>
      <fill>
        <patternFill>
          <bgColor rgb="FFFF7F7F"/>
        </patternFill>
      </fill>
    </dxf>
    <dxf>
      <font>
        <sz val="11"/>
        <color rgb="FF000000"/>
        <name val="Calibri"/>
        <family val="2"/>
        <charset val="204"/>
      </font>
      <fill>
        <patternFill>
          <bgColor rgb="FFFFFF7F"/>
        </patternFill>
      </fill>
    </dxf>
    <dxf>
      <font>
        <sz val="11"/>
        <color rgb="FF000000"/>
        <name val="Calibri"/>
        <family val="2"/>
        <charset val="204"/>
      </font>
      <fill>
        <patternFill>
          <bgColor rgb="FFFF7F7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82"/>
  <sheetViews>
    <sheetView windowProtection="false" showFormulas="false" showGridLines="true" showRowColHeaders="true" showZeros="true" rightToLeft="false" tabSelected="false" showOutlineSymbols="true" defaultGridColor="true" view="normal" topLeftCell="A173" colorId="64" zoomScale="100" zoomScaleNormal="100" zoomScalePageLayoutView="100" workbookViewId="0">
      <selection pane="topLeft" activeCell="F185" activeCellId="0" sqref="F185"/>
    </sheetView>
  </sheetViews>
  <sheetFormatPr defaultRowHeight="15"/>
  <cols>
    <col collapsed="false" hidden="false" max="1" min="1" style="1" width="9.14285714285714"/>
    <col collapsed="false" hidden="false" max="2" min="2" style="1" width="6.4234693877551"/>
    <col collapsed="false" hidden="false" max="3" min="3" style="1" width="9.14285714285714"/>
    <col collapsed="false" hidden="false" max="4" min="4" style="1" width="6.57142857142857"/>
    <col collapsed="false" hidden="false" max="5" min="5" style="2" width="35"/>
    <col collapsed="false" hidden="false" max="6" min="6" style="1" width="15.1479591836735"/>
    <col collapsed="false" hidden="false" max="7" min="7" style="1" width="6.28061224489796"/>
    <col collapsed="false" hidden="false" max="8" min="8" style="1" width="8.4234693877551"/>
    <col collapsed="false" hidden="false" max="9" min="9" style="1" width="10"/>
    <col collapsed="false" hidden="false" max="10" min="10" style="1" width="10.9948979591837"/>
    <col collapsed="false" hidden="false" max="11" min="11" style="1" width="9.14285714285714"/>
    <col collapsed="false" hidden="false" max="12" min="12" style="1" width="10"/>
    <col collapsed="false" hidden="false" max="13" min="13" style="1" width="10.7091836734694"/>
    <col collapsed="false" hidden="false" max="1025" min="14" style="1" width="9.14285714285714"/>
  </cols>
  <sheetData>
    <row r="1" customFormat="false" ht="60.7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3" t="s">
        <v>0</v>
      </c>
      <c r="L1" s="3"/>
      <c r="M1" s="3"/>
      <c r="N1" s="3"/>
    </row>
    <row r="2" customFormat="false" ht="15" hidden="false" customHeight="true" outlineLevel="0" collapsed="false">
      <c r="A2" s="4"/>
      <c r="B2" s="4"/>
      <c r="C2" s="4"/>
      <c r="D2" s="5"/>
      <c r="E2" s="6"/>
      <c r="F2" s="4"/>
      <c r="G2" s="4"/>
      <c r="H2" s="4"/>
      <c r="I2" s="4"/>
      <c r="J2" s="4"/>
      <c r="K2" s="7" t="s">
        <v>1</v>
      </c>
      <c r="L2" s="7"/>
      <c r="M2" s="7"/>
      <c r="N2" s="7"/>
    </row>
    <row r="3" customFormat="false" ht="15" hidden="false" customHeight="false" outlineLevel="0" collapsed="false">
      <c r="A3" s="4"/>
      <c r="B3" s="4"/>
      <c r="C3" s="4"/>
      <c r="D3" s="5"/>
      <c r="E3" s="6"/>
      <c r="F3" s="4"/>
      <c r="G3" s="4"/>
      <c r="H3" s="4"/>
      <c r="I3" s="4"/>
      <c r="J3" s="8"/>
      <c r="K3" s="7"/>
      <c r="L3" s="7"/>
      <c r="M3" s="7"/>
      <c r="N3" s="7"/>
    </row>
    <row r="4" customFormat="false" ht="15" hidden="false" customHeight="false" outlineLevel="0" collapsed="false">
      <c r="A4" s="4"/>
      <c r="B4" s="4"/>
      <c r="C4" s="4"/>
      <c r="D4" s="5"/>
      <c r="E4" s="6"/>
      <c r="F4" s="4"/>
      <c r="G4" s="4"/>
      <c r="H4" s="4"/>
      <c r="I4" s="4"/>
      <c r="J4" s="8"/>
      <c r="K4" s="7"/>
      <c r="L4" s="7"/>
      <c r="M4" s="7"/>
      <c r="N4" s="7"/>
    </row>
    <row r="5" customFormat="false" ht="15" hidden="false" customHeight="false" outlineLevel="0" collapsed="false">
      <c r="A5" s="4"/>
      <c r="B5" s="4"/>
      <c r="C5" s="4"/>
      <c r="D5" s="5"/>
      <c r="E5" s="6"/>
      <c r="F5" s="4"/>
      <c r="G5" s="4"/>
      <c r="H5" s="4"/>
      <c r="I5" s="4"/>
      <c r="J5" s="8"/>
      <c r="K5" s="7"/>
      <c r="L5" s="7"/>
      <c r="M5" s="7"/>
      <c r="N5" s="7"/>
    </row>
    <row r="6" customFormat="false" ht="15" hidden="false" customHeight="false" outlineLevel="0" collapsed="false">
      <c r="A6" s="4"/>
      <c r="B6" s="4"/>
      <c r="C6" s="4"/>
      <c r="D6" s="5"/>
      <c r="E6" s="6"/>
      <c r="F6" s="4"/>
      <c r="G6" s="4"/>
      <c r="H6" s="4"/>
      <c r="I6" s="4"/>
      <c r="J6" s="8"/>
      <c r="K6" s="7"/>
      <c r="L6" s="7"/>
      <c r="M6" s="7"/>
      <c r="N6" s="7"/>
    </row>
    <row r="7" customFormat="false" ht="15" hidden="false" customHeight="false" outlineLevel="0" collapsed="false">
      <c r="A7" s="4"/>
      <c r="B7" s="4"/>
      <c r="C7" s="4"/>
      <c r="D7" s="5"/>
      <c r="E7" s="6"/>
      <c r="F7" s="4"/>
      <c r="G7" s="4"/>
      <c r="H7" s="4"/>
      <c r="I7" s="4"/>
      <c r="J7" s="8"/>
      <c r="K7" s="7"/>
      <c r="L7" s="7"/>
      <c r="M7" s="7"/>
      <c r="N7" s="7"/>
    </row>
    <row r="8" customFormat="false" ht="15" hidden="false" customHeight="false" outlineLevel="0" collapsed="false">
      <c r="A8" s="4"/>
      <c r="B8" s="4"/>
      <c r="C8" s="4"/>
      <c r="D8" s="5"/>
      <c r="E8" s="6"/>
      <c r="F8" s="4"/>
      <c r="G8" s="4"/>
      <c r="H8" s="4"/>
      <c r="I8" s="4"/>
      <c r="J8" s="8"/>
      <c r="K8" s="7"/>
      <c r="L8" s="7"/>
      <c r="M8" s="7"/>
      <c r="N8" s="7"/>
    </row>
    <row r="9" customFormat="false" ht="18.75" hidden="false" customHeight="true" outlineLevel="0" collapsed="false">
      <c r="A9" s="9" t="s">
        <v>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customFormat="false" ht="39.75" hidden="false" customHeight="true" outlineLevel="0" collapsed="false">
      <c r="A10" s="9" t="s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true" outlineLevel="0" collapsed="false">
      <c r="A11" s="10" t="s">
        <v>4</v>
      </c>
      <c r="B11" s="10"/>
      <c r="C11" s="10"/>
      <c r="D11" s="10"/>
      <c r="E11" s="10"/>
      <c r="F11" s="10" t="s">
        <v>5</v>
      </c>
      <c r="G11" s="10"/>
      <c r="H11" s="10"/>
      <c r="I11" s="10"/>
      <c r="J11" s="10"/>
      <c r="K11" s="10"/>
      <c r="L11" s="10"/>
      <c r="M11" s="10"/>
      <c r="N11" s="10"/>
    </row>
    <row r="12" customFormat="false" ht="15" hidden="false" customHeight="true" outlineLevel="0" collapsed="false">
      <c r="A12" s="10" t="s">
        <v>6</v>
      </c>
      <c r="B12" s="10"/>
      <c r="C12" s="10"/>
      <c r="D12" s="10"/>
      <c r="E12" s="10"/>
      <c r="F12" s="10" t="s">
        <v>7</v>
      </c>
      <c r="G12" s="10"/>
      <c r="H12" s="10"/>
      <c r="I12" s="10"/>
      <c r="J12" s="10"/>
      <c r="K12" s="10"/>
      <c r="L12" s="10"/>
      <c r="M12" s="10"/>
      <c r="N12" s="10"/>
    </row>
    <row r="13" customFormat="false" ht="15" hidden="false" customHeight="true" outlineLevel="0" collapsed="false">
      <c r="A13" s="10" t="s">
        <v>8</v>
      </c>
      <c r="B13" s="10"/>
      <c r="C13" s="10"/>
      <c r="D13" s="10"/>
      <c r="E13" s="10"/>
      <c r="F13" s="10" t="s">
        <v>9</v>
      </c>
      <c r="G13" s="10"/>
      <c r="H13" s="10"/>
      <c r="I13" s="10"/>
      <c r="J13" s="10"/>
      <c r="K13" s="10"/>
      <c r="L13" s="10"/>
      <c r="M13" s="10"/>
      <c r="N13" s="10"/>
    </row>
    <row r="14" customFormat="false" ht="15" hidden="false" customHeight="true" outlineLevel="0" collapsed="false">
      <c r="A14" s="10" t="s">
        <v>10</v>
      </c>
      <c r="B14" s="10"/>
      <c r="C14" s="10"/>
      <c r="D14" s="10"/>
      <c r="E14" s="10"/>
      <c r="F14" s="10" t="n">
        <v>7703672351</v>
      </c>
      <c r="G14" s="10"/>
      <c r="H14" s="10"/>
      <c r="I14" s="10"/>
      <c r="J14" s="10"/>
      <c r="K14" s="10"/>
      <c r="L14" s="10"/>
      <c r="M14" s="10"/>
      <c r="N14" s="10"/>
    </row>
    <row r="15" customFormat="false" ht="15" hidden="false" customHeight="true" outlineLevel="0" collapsed="false">
      <c r="A15" s="10" t="s">
        <v>11</v>
      </c>
      <c r="B15" s="10"/>
      <c r="C15" s="10"/>
      <c r="D15" s="10"/>
      <c r="E15" s="10"/>
      <c r="F15" s="10" t="n">
        <v>770301001</v>
      </c>
      <c r="G15" s="10"/>
      <c r="H15" s="10"/>
      <c r="I15" s="10"/>
      <c r="J15" s="10"/>
      <c r="K15" s="10"/>
      <c r="L15" s="10"/>
      <c r="M15" s="10"/>
      <c r="N15" s="10"/>
    </row>
    <row r="16" customFormat="false" ht="15" hidden="false" customHeight="true" outlineLevel="0" collapsed="false">
      <c r="A16" s="10" t="s">
        <v>12</v>
      </c>
      <c r="B16" s="10"/>
      <c r="C16" s="10"/>
      <c r="D16" s="10"/>
      <c r="E16" s="10"/>
      <c r="F16" s="10" t="n">
        <v>45380000</v>
      </c>
      <c r="G16" s="10"/>
      <c r="H16" s="10"/>
      <c r="I16" s="10"/>
      <c r="J16" s="10"/>
      <c r="K16" s="10"/>
      <c r="L16" s="10"/>
      <c r="M16" s="10"/>
      <c r="N16" s="10"/>
    </row>
    <row r="17" customFormat="false" ht="15" hidden="false" customHeight="true" outlineLevel="0" collapsed="false">
      <c r="A17" s="11" t="s">
        <v>13</v>
      </c>
      <c r="B17" s="12" t="s">
        <v>14</v>
      </c>
      <c r="C17" s="12" t="s">
        <v>15</v>
      </c>
      <c r="D17" s="13" t="s">
        <v>16</v>
      </c>
      <c r="E17" s="13"/>
      <c r="F17" s="13"/>
      <c r="G17" s="13"/>
      <c r="H17" s="13"/>
      <c r="I17" s="13"/>
      <c r="J17" s="13"/>
      <c r="K17" s="13"/>
      <c r="L17" s="13"/>
      <c r="M17" s="11" t="s">
        <v>17</v>
      </c>
      <c r="N17" s="11" t="s">
        <v>18</v>
      </c>
    </row>
    <row r="18" customFormat="false" ht="15" hidden="false" customHeight="true" outlineLevel="0" collapsed="false">
      <c r="A18" s="11"/>
      <c r="B18" s="12"/>
      <c r="C18" s="12"/>
      <c r="D18" s="14" t="s">
        <v>19</v>
      </c>
      <c r="E18" s="15" t="s">
        <v>20</v>
      </c>
      <c r="F18" s="12" t="s">
        <v>21</v>
      </c>
      <c r="G18" s="12" t="s">
        <v>22</v>
      </c>
      <c r="H18" s="12" t="s">
        <v>23</v>
      </c>
      <c r="I18" s="16" t="s">
        <v>24</v>
      </c>
      <c r="J18" s="17" t="s">
        <v>25</v>
      </c>
      <c r="K18" s="11" t="s">
        <v>26</v>
      </c>
      <c r="L18" s="11"/>
      <c r="M18" s="11"/>
      <c r="N18" s="11"/>
    </row>
    <row r="19" customFormat="false" ht="67.5" hidden="false" customHeight="true" outlineLevel="0" collapsed="false">
      <c r="A19" s="11"/>
      <c r="B19" s="12"/>
      <c r="C19" s="12"/>
      <c r="D19" s="14"/>
      <c r="E19" s="15"/>
      <c r="F19" s="12"/>
      <c r="G19" s="12"/>
      <c r="H19" s="12"/>
      <c r="I19" s="16"/>
      <c r="J19" s="17"/>
      <c r="K19" s="18" t="s">
        <v>27</v>
      </c>
      <c r="L19" s="18" t="s">
        <v>28</v>
      </c>
      <c r="M19" s="11"/>
      <c r="N19" s="11"/>
    </row>
    <row r="20" customFormat="false" ht="15" hidden="false" customHeight="false" outlineLevel="0" collapsed="false">
      <c r="A20" s="11" t="n">
        <v>1</v>
      </c>
      <c r="B20" s="11" t="n">
        <v>2</v>
      </c>
      <c r="C20" s="11" t="n">
        <v>3</v>
      </c>
      <c r="D20" s="13" t="n">
        <v>4</v>
      </c>
      <c r="E20" s="19" t="n">
        <v>5</v>
      </c>
      <c r="F20" s="11" t="n">
        <v>6</v>
      </c>
      <c r="G20" s="11" t="n">
        <v>7</v>
      </c>
      <c r="H20" s="11" t="n">
        <v>8</v>
      </c>
      <c r="I20" s="11" t="n">
        <v>9</v>
      </c>
      <c r="J20" s="11" t="n">
        <v>10</v>
      </c>
      <c r="K20" s="17" t="n">
        <v>11</v>
      </c>
      <c r="L20" s="11" t="n">
        <v>12</v>
      </c>
      <c r="M20" s="17" t="n">
        <v>13</v>
      </c>
      <c r="N20" s="11" t="n">
        <v>14</v>
      </c>
    </row>
    <row r="21" customFormat="false" ht="15" hidden="false" customHeight="true" outlineLevel="0" collapsed="false">
      <c r="A21" s="20" t="s">
        <v>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customFormat="false" ht="73.5" hidden="false" customHeight="false" outlineLevel="0" collapsed="false">
      <c r="A22" s="21" t="s">
        <v>30</v>
      </c>
      <c r="B22" s="21" t="s">
        <v>31</v>
      </c>
      <c r="C22" s="21" t="s">
        <v>32</v>
      </c>
      <c r="D22" s="21" t="n">
        <v>1</v>
      </c>
      <c r="E22" s="21" t="s">
        <v>33</v>
      </c>
      <c r="F22" s="21" t="s">
        <v>34</v>
      </c>
      <c r="G22" s="21" t="s">
        <v>35</v>
      </c>
      <c r="H22" s="21" t="n">
        <v>1</v>
      </c>
      <c r="I22" s="22" t="n">
        <v>1192.5</v>
      </c>
      <c r="J22" s="23" t="s">
        <v>36</v>
      </c>
      <c r="K22" s="21" t="s">
        <v>37</v>
      </c>
      <c r="L22" s="21" t="s">
        <v>38</v>
      </c>
      <c r="M22" s="21" t="s">
        <v>39</v>
      </c>
      <c r="N22" s="21"/>
    </row>
    <row r="23" customFormat="false" ht="63" hidden="false" customHeight="false" outlineLevel="0" collapsed="false">
      <c r="A23" s="21" t="s">
        <v>30</v>
      </c>
      <c r="B23" s="21" t="s">
        <v>31</v>
      </c>
      <c r="C23" s="21" t="s">
        <v>32</v>
      </c>
      <c r="D23" s="21" t="n">
        <v>2</v>
      </c>
      <c r="E23" s="21" t="s">
        <v>40</v>
      </c>
      <c r="F23" s="21" t="s">
        <v>34</v>
      </c>
      <c r="G23" s="21" t="s">
        <v>35</v>
      </c>
      <c r="H23" s="21" t="n">
        <v>1</v>
      </c>
      <c r="I23" s="22" t="n">
        <v>2870</v>
      </c>
      <c r="J23" s="23" t="s">
        <v>41</v>
      </c>
      <c r="K23" s="21" t="s">
        <v>37</v>
      </c>
      <c r="L23" s="21" t="s">
        <v>38</v>
      </c>
      <c r="M23" s="21" t="s">
        <v>39</v>
      </c>
      <c r="N23" s="21"/>
    </row>
    <row r="24" customFormat="false" ht="63" hidden="false" customHeight="false" outlineLevel="0" collapsed="false">
      <c r="A24" s="21" t="s">
        <v>42</v>
      </c>
      <c r="B24" s="21" t="s">
        <v>43</v>
      </c>
      <c r="C24" s="21" t="s">
        <v>44</v>
      </c>
      <c r="D24" s="21" t="n">
        <v>3</v>
      </c>
      <c r="E24" s="21" t="s">
        <v>45</v>
      </c>
      <c r="F24" s="21" t="s">
        <v>34</v>
      </c>
      <c r="G24" s="21" t="s">
        <v>35</v>
      </c>
      <c r="H24" s="21" t="n">
        <v>1</v>
      </c>
      <c r="I24" s="22" t="n">
        <v>4500</v>
      </c>
      <c r="J24" s="23" t="s">
        <v>46</v>
      </c>
      <c r="K24" s="21" t="s">
        <v>37</v>
      </c>
      <c r="L24" s="21" t="s">
        <v>47</v>
      </c>
      <c r="M24" s="21" t="s">
        <v>39</v>
      </c>
      <c r="N24" s="21"/>
    </row>
    <row r="25" customFormat="false" ht="63" hidden="false" customHeight="false" outlineLevel="0" collapsed="false">
      <c r="A25" s="21" t="s">
        <v>30</v>
      </c>
      <c r="B25" s="21" t="s">
        <v>31</v>
      </c>
      <c r="C25" s="21" t="s">
        <v>32</v>
      </c>
      <c r="D25" s="21" t="n">
        <v>4</v>
      </c>
      <c r="E25" s="21" t="s">
        <v>48</v>
      </c>
      <c r="F25" s="21" t="s">
        <v>34</v>
      </c>
      <c r="G25" s="21" t="s">
        <v>35</v>
      </c>
      <c r="H25" s="21" t="n">
        <v>1</v>
      </c>
      <c r="I25" s="22" t="n">
        <v>2999</v>
      </c>
      <c r="J25" s="23" t="s">
        <v>49</v>
      </c>
      <c r="K25" s="21" t="s">
        <v>38</v>
      </c>
      <c r="L25" s="21" t="s">
        <v>47</v>
      </c>
      <c r="M25" s="21" t="s">
        <v>39</v>
      </c>
      <c r="N25" s="21"/>
    </row>
    <row r="26" customFormat="false" ht="63" hidden="false" customHeight="false" outlineLevel="0" collapsed="false">
      <c r="A26" s="21" t="s">
        <v>30</v>
      </c>
      <c r="B26" s="21" t="s">
        <v>31</v>
      </c>
      <c r="C26" s="21" t="s">
        <v>32</v>
      </c>
      <c r="D26" s="21" t="n">
        <v>5</v>
      </c>
      <c r="E26" s="21" t="s">
        <v>50</v>
      </c>
      <c r="F26" s="21" t="s">
        <v>34</v>
      </c>
      <c r="G26" s="21" t="s">
        <v>35</v>
      </c>
      <c r="H26" s="21" t="n">
        <v>1</v>
      </c>
      <c r="I26" s="22" t="n">
        <v>2500</v>
      </c>
      <c r="J26" s="23" t="s">
        <v>51</v>
      </c>
      <c r="K26" s="21" t="s">
        <v>38</v>
      </c>
      <c r="L26" s="21" t="s">
        <v>52</v>
      </c>
      <c r="M26" s="21" t="s">
        <v>39</v>
      </c>
      <c r="N26" s="21"/>
    </row>
    <row r="27" customFormat="false" ht="63" hidden="false" customHeight="false" outlineLevel="0" collapsed="false">
      <c r="A27" s="21" t="s">
        <v>30</v>
      </c>
      <c r="B27" s="21" t="s">
        <v>31</v>
      </c>
      <c r="C27" s="21" t="s">
        <v>32</v>
      </c>
      <c r="D27" s="21" t="n">
        <v>6</v>
      </c>
      <c r="E27" s="21" t="s">
        <v>53</v>
      </c>
      <c r="F27" s="21" t="s">
        <v>34</v>
      </c>
      <c r="G27" s="21" t="s">
        <v>35</v>
      </c>
      <c r="H27" s="21" t="n">
        <v>1</v>
      </c>
      <c r="I27" s="22" t="n">
        <v>2500</v>
      </c>
      <c r="J27" s="23" t="s">
        <v>51</v>
      </c>
      <c r="K27" s="21" t="s">
        <v>38</v>
      </c>
      <c r="L27" s="21" t="s">
        <v>52</v>
      </c>
      <c r="M27" s="21" t="s">
        <v>39</v>
      </c>
      <c r="N27" s="21"/>
    </row>
    <row r="28" customFormat="false" ht="63" hidden="false" customHeight="false" outlineLevel="0" collapsed="false">
      <c r="A28" s="21" t="s">
        <v>30</v>
      </c>
      <c r="B28" s="21" t="s">
        <v>31</v>
      </c>
      <c r="C28" s="21" t="s">
        <v>32</v>
      </c>
      <c r="D28" s="21" t="n">
        <v>7</v>
      </c>
      <c r="E28" s="21" t="s">
        <v>54</v>
      </c>
      <c r="F28" s="21" t="s">
        <v>34</v>
      </c>
      <c r="G28" s="21" t="s">
        <v>35</v>
      </c>
      <c r="H28" s="21" t="n">
        <v>1</v>
      </c>
      <c r="I28" s="22" t="n">
        <v>2800</v>
      </c>
      <c r="J28" s="23" t="s">
        <v>51</v>
      </c>
      <c r="K28" s="21" t="s">
        <v>38</v>
      </c>
      <c r="L28" s="21" t="s">
        <v>52</v>
      </c>
      <c r="M28" s="21" t="s">
        <v>39</v>
      </c>
      <c r="N28" s="21"/>
    </row>
    <row r="29" customFormat="false" ht="73.5" hidden="false" customHeight="false" outlineLevel="0" collapsed="false">
      <c r="A29" s="21" t="s">
        <v>30</v>
      </c>
      <c r="B29" s="21" t="s">
        <v>31</v>
      </c>
      <c r="C29" s="21" t="s">
        <v>32</v>
      </c>
      <c r="D29" s="21" t="n">
        <v>8</v>
      </c>
      <c r="E29" s="21" t="s">
        <v>55</v>
      </c>
      <c r="F29" s="21" t="s">
        <v>34</v>
      </c>
      <c r="G29" s="21" t="s">
        <v>56</v>
      </c>
      <c r="H29" s="21" t="n">
        <v>1</v>
      </c>
      <c r="I29" s="22" t="n">
        <v>12000</v>
      </c>
      <c r="J29" s="23" t="s">
        <v>57</v>
      </c>
      <c r="K29" s="21" t="s">
        <v>38</v>
      </c>
      <c r="L29" s="21" t="s">
        <v>38</v>
      </c>
      <c r="M29" s="21" t="s">
        <v>39</v>
      </c>
      <c r="N29" s="21" t="s">
        <v>58</v>
      </c>
    </row>
    <row r="30" customFormat="false" ht="79.5" hidden="false" customHeight="true" outlineLevel="0" collapsed="false">
      <c r="A30" s="21" t="s">
        <v>30</v>
      </c>
      <c r="B30" s="21" t="s">
        <v>31</v>
      </c>
      <c r="C30" s="21" t="s">
        <v>32</v>
      </c>
      <c r="D30" s="21" t="n">
        <v>10</v>
      </c>
      <c r="E30" s="21" t="s">
        <v>59</v>
      </c>
      <c r="F30" s="21" t="s">
        <v>34</v>
      </c>
      <c r="G30" s="21" t="s">
        <v>35</v>
      </c>
      <c r="H30" s="21" t="s">
        <v>60</v>
      </c>
      <c r="I30" s="22" t="n">
        <v>15000</v>
      </c>
      <c r="J30" s="23" t="s">
        <v>61</v>
      </c>
      <c r="K30" s="21" t="s">
        <v>62</v>
      </c>
      <c r="L30" s="21" t="s">
        <v>63</v>
      </c>
      <c r="M30" s="21" t="s">
        <v>39</v>
      </c>
      <c r="N30" s="21"/>
    </row>
    <row r="31" customFormat="false" ht="81" hidden="false" customHeight="true" outlineLevel="0" collapsed="false">
      <c r="A31" s="21" t="s">
        <v>30</v>
      </c>
      <c r="B31" s="21" t="s">
        <v>31</v>
      </c>
      <c r="C31" s="21" t="s">
        <v>32</v>
      </c>
      <c r="D31" s="21" t="n">
        <v>11</v>
      </c>
      <c r="E31" s="21" t="s">
        <v>64</v>
      </c>
      <c r="F31" s="21" t="s">
        <v>34</v>
      </c>
      <c r="G31" s="21" t="s">
        <v>35</v>
      </c>
      <c r="H31" s="21" t="s">
        <v>60</v>
      </c>
      <c r="I31" s="22" t="n">
        <v>15000</v>
      </c>
      <c r="J31" s="23" t="s">
        <v>61</v>
      </c>
      <c r="K31" s="21" t="s">
        <v>62</v>
      </c>
      <c r="L31" s="21" t="s">
        <v>63</v>
      </c>
      <c r="M31" s="21" t="s">
        <v>39</v>
      </c>
      <c r="N31" s="21"/>
    </row>
    <row r="32" customFormat="false" ht="52.5" hidden="false" customHeight="false" outlineLevel="0" collapsed="false">
      <c r="A32" s="21" t="s">
        <v>30</v>
      </c>
      <c r="B32" s="21" t="s">
        <v>31</v>
      </c>
      <c r="C32" s="21" t="s">
        <v>32</v>
      </c>
      <c r="D32" s="21" t="n">
        <v>14</v>
      </c>
      <c r="E32" s="21" t="s">
        <v>65</v>
      </c>
      <c r="F32" s="21" t="s">
        <v>34</v>
      </c>
      <c r="G32" s="21" t="s">
        <v>56</v>
      </c>
      <c r="H32" s="21" t="s">
        <v>60</v>
      </c>
      <c r="I32" s="22" t="n">
        <v>500</v>
      </c>
      <c r="J32" s="23" t="s">
        <v>66</v>
      </c>
      <c r="K32" s="21" t="s">
        <v>67</v>
      </c>
      <c r="L32" s="21" t="s">
        <v>68</v>
      </c>
      <c r="M32" s="21" t="s">
        <v>39</v>
      </c>
      <c r="N32" s="21"/>
    </row>
    <row r="33" customFormat="false" ht="73.5" hidden="false" customHeight="false" outlineLevel="0" collapsed="false">
      <c r="A33" s="21" t="s">
        <v>69</v>
      </c>
      <c r="B33" s="21" t="s">
        <v>31</v>
      </c>
      <c r="C33" s="21" t="s">
        <v>32</v>
      </c>
      <c r="D33" s="21" t="n">
        <v>15</v>
      </c>
      <c r="E33" s="21" t="s">
        <v>70</v>
      </c>
      <c r="F33" s="21" t="s">
        <v>34</v>
      </c>
      <c r="G33" s="21" t="s">
        <v>56</v>
      </c>
      <c r="H33" s="21" t="n">
        <v>1</v>
      </c>
      <c r="I33" s="22" t="n">
        <v>21000</v>
      </c>
      <c r="J33" s="23" t="s">
        <v>71</v>
      </c>
      <c r="K33" s="21" t="s">
        <v>62</v>
      </c>
      <c r="L33" s="21" t="s">
        <v>72</v>
      </c>
      <c r="M33" s="21" t="s">
        <v>73</v>
      </c>
      <c r="N33" s="21"/>
    </row>
    <row r="34" customFormat="false" ht="73.5" hidden="false" customHeight="false" outlineLevel="0" collapsed="false">
      <c r="A34" s="21" t="s">
        <v>30</v>
      </c>
      <c r="B34" s="21" t="s">
        <v>31</v>
      </c>
      <c r="C34" s="21" t="s">
        <v>32</v>
      </c>
      <c r="D34" s="21" t="n">
        <v>16</v>
      </c>
      <c r="E34" s="21" t="s">
        <v>74</v>
      </c>
      <c r="F34" s="21" t="s">
        <v>34</v>
      </c>
      <c r="G34" s="21" t="s">
        <v>56</v>
      </c>
      <c r="H34" s="21" t="n">
        <v>1</v>
      </c>
      <c r="I34" s="22" t="n">
        <v>11500</v>
      </c>
      <c r="J34" s="23" t="s">
        <v>75</v>
      </c>
      <c r="K34" s="21" t="s">
        <v>62</v>
      </c>
      <c r="L34" s="21" t="s">
        <v>76</v>
      </c>
      <c r="M34" s="21" t="s">
        <v>39</v>
      </c>
      <c r="N34" s="21"/>
    </row>
    <row r="35" customFormat="false" ht="56.25" hidden="false" customHeight="false" outlineLevel="0" collapsed="false">
      <c r="A35" s="21" t="s">
        <v>77</v>
      </c>
      <c r="B35" s="21" t="s">
        <v>31</v>
      </c>
      <c r="C35" s="21" t="s">
        <v>32</v>
      </c>
      <c r="D35" s="21" t="s">
        <v>78</v>
      </c>
      <c r="E35" s="21" t="s">
        <v>79</v>
      </c>
      <c r="F35" s="21" t="s">
        <v>80</v>
      </c>
      <c r="G35" s="21" t="s">
        <v>81</v>
      </c>
      <c r="H35" s="21" t="s">
        <v>60</v>
      </c>
      <c r="I35" s="22" t="n">
        <v>5000</v>
      </c>
      <c r="J35" s="23" t="s">
        <v>82</v>
      </c>
      <c r="K35" s="21" t="s">
        <v>62</v>
      </c>
      <c r="L35" s="21" t="s">
        <v>76</v>
      </c>
      <c r="M35" s="21" t="s">
        <v>83</v>
      </c>
      <c r="N35" s="21"/>
    </row>
    <row r="36" customFormat="false" ht="15" hidden="false" customHeight="true" outlineLevel="0" collapsed="false">
      <c r="A36" s="24" t="s">
        <v>84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customFormat="false" ht="73.5" hidden="false" customHeight="false" outlineLevel="0" collapsed="false">
      <c r="A37" s="21" t="s">
        <v>30</v>
      </c>
      <c r="B37" s="21" t="s">
        <v>31</v>
      </c>
      <c r="C37" s="21" t="s">
        <v>32</v>
      </c>
      <c r="D37" s="21" t="s">
        <v>85</v>
      </c>
      <c r="E37" s="21" t="s">
        <v>86</v>
      </c>
      <c r="F37" s="21" t="s">
        <v>34</v>
      </c>
      <c r="G37" s="21" t="s">
        <v>35</v>
      </c>
      <c r="H37" s="21" t="n">
        <v>1</v>
      </c>
      <c r="I37" s="22" t="n">
        <v>20000</v>
      </c>
      <c r="J37" s="23" t="s">
        <v>87</v>
      </c>
      <c r="K37" s="21" t="s">
        <v>72</v>
      </c>
      <c r="L37" s="21" t="s">
        <v>76</v>
      </c>
      <c r="M37" s="21" t="s">
        <v>39</v>
      </c>
      <c r="N37" s="21"/>
    </row>
    <row r="38" customFormat="false" ht="34.5" hidden="false" customHeight="true" outlineLevel="0" collapsed="false">
      <c r="A38" s="21" t="s">
        <v>30</v>
      </c>
      <c r="B38" s="21" t="s">
        <v>31</v>
      </c>
      <c r="C38" s="21" t="s">
        <v>32</v>
      </c>
      <c r="D38" s="21" t="s">
        <v>88</v>
      </c>
      <c r="E38" s="21" t="s">
        <v>89</v>
      </c>
      <c r="F38" s="21" t="s">
        <v>34</v>
      </c>
      <c r="G38" s="21" t="s">
        <v>56</v>
      </c>
      <c r="H38" s="21" t="n">
        <v>1</v>
      </c>
      <c r="I38" s="22" t="n">
        <v>3600</v>
      </c>
      <c r="J38" s="23" t="s">
        <v>90</v>
      </c>
      <c r="K38" s="21" t="s">
        <v>68</v>
      </c>
      <c r="L38" s="21" t="s">
        <v>91</v>
      </c>
      <c r="M38" s="21" t="s">
        <v>73</v>
      </c>
      <c r="N38" s="21"/>
    </row>
    <row r="39" customFormat="false" ht="32.25" hidden="false" customHeight="true" outlineLevel="0" collapsed="false">
      <c r="A39" s="21" t="s">
        <v>92</v>
      </c>
      <c r="B39" s="21" t="s">
        <v>31</v>
      </c>
      <c r="C39" s="21" t="s">
        <v>32</v>
      </c>
      <c r="D39" s="21" t="s">
        <v>93</v>
      </c>
      <c r="E39" s="21" t="s">
        <v>94</v>
      </c>
      <c r="F39" s="21" t="s">
        <v>34</v>
      </c>
      <c r="G39" s="21" t="s">
        <v>56</v>
      </c>
      <c r="H39" s="21" t="n">
        <v>1</v>
      </c>
      <c r="I39" s="22" t="n">
        <f aca="false">1737000/1000</f>
        <v>1737</v>
      </c>
      <c r="J39" s="23" t="s">
        <v>95</v>
      </c>
      <c r="K39" s="21" t="s">
        <v>96</v>
      </c>
      <c r="L39" s="21" t="s">
        <v>76</v>
      </c>
      <c r="M39" s="21" t="s">
        <v>97</v>
      </c>
      <c r="N39" s="21"/>
    </row>
    <row r="40" customFormat="false" ht="63" hidden="false" customHeight="false" outlineLevel="0" collapsed="false">
      <c r="A40" s="21" t="s">
        <v>30</v>
      </c>
      <c r="B40" s="21" t="s">
        <v>31</v>
      </c>
      <c r="C40" s="21" t="s">
        <v>32</v>
      </c>
      <c r="D40" s="21" t="s">
        <v>98</v>
      </c>
      <c r="E40" s="21" t="s">
        <v>99</v>
      </c>
      <c r="F40" s="21" t="s">
        <v>34</v>
      </c>
      <c r="G40" s="21" t="s">
        <v>35</v>
      </c>
      <c r="H40" s="21" t="n">
        <v>1</v>
      </c>
      <c r="I40" s="22" t="n">
        <v>1200</v>
      </c>
      <c r="J40" s="23" t="s">
        <v>100</v>
      </c>
      <c r="K40" s="21" t="s">
        <v>72</v>
      </c>
      <c r="L40" s="21" t="s">
        <v>76</v>
      </c>
      <c r="M40" s="21" t="s">
        <v>39</v>
      </c>
      <c r="N40" s="21" t="s">
        <v>58</v>
      </c>
    </row>
    <row r="41" customFormat="false" ht="63" hidden="false" customHeight="false" outlineLevel="0" collapsed="false">
      <c r="A41" s="21" t="s">
        <v>30</v>
      </c>
      <c r="B41" s="21" t="s">
        <v>31</v>
      </c>
      <c r="C41" s="21" t="s">
        <v>32</v>
      </c>
      <c r="D41" s="21" t="s">
        <v>101</v>
      </c>
      <c r="E41" s="21" t="s">
        <v>102</v>
      </c>
      <c r="F41" s="21" t="s">
        <v>34</v>
      </c>
      <c r="G41" s="21" t="s">
        <v>35</v>
      </c>
      <c r="H41" s="21" t="n">
        <v>1</v>
      </c>
      <c r="I41" s="22" t="n">
        <v>2999</v>
      </c>
      <c r="J41" s="23" t="s">
        <v>49</v>
      </c>
      <c r="K41" s="21" t="s">
        <v>72</v>
      </c>
      <c r="L41" s="21" t="s">
        <v>76</v>
      </c>
      <c r="M41" s="21" t="s">
        <v>39</v>
      </c>
      <c r="N41" s="21" t="s">
        <v>58</v>
      </c>
    </row>
    <row r="42" customFormat="false" ht="63" hidden="false" customHeight="false" outlineLevel="0" collapsed="false">
      <c r="A42" s="21" t="s">
        <v>69</v>
      </c>
      <c r="B42" s="21" t="s">
        <v>31</v>
      </c>
      <c r="C42" s="21" t="s">
        <v>32</v>
      </c>
      <c r="D42" s="21" t="s">
        <v>103</v>
      </c>
      <c r="E42" s="21" t="s">
        <v>104</v>
      </c>
      <c r="F42" s="21" t="s">
        <v>34</v>
      </c>
      <c r="G42" s="21" t="s">
        <v>35</v>
      </c>
      <c r="H42" s="21" t="n">
        <v>1</v>
      </c>
      <c r="I42" s="22" t="n">
        <v>2100</v>
      </c>
      <c r="J42" s="23" t="s">
        <v>105</v>
      </c>
      <c r="K42" s="21" t="s">
        <v>72</v>
      </c>
      <c r="L42" s="21" t="s">
        <v>76</v>
      </c>
      <c r="M42" s="21" t="s">
        <v>39</v>
      </c>
      <c r="N42" s="21" t="s">
        <v>58</v>
      </c>
    </row>
    <row r="43" customFormat="false" ht="73.5" hidden="false" customHeight="false" outlineLevel="0" collapsed="false">
      <c r="A43" s="21" t="s">
        <v>30</v>
      </c>
      <c r="B43" s="21" t="s">
        <v>31</v>
      </c>
      <c r="C43" s="21" t="s">
        <v>32</v>
      </c>
      <c r="D43" s="21" t="s">
        <v>106</v>
      </c>
      <c r="E43" s="21" t="s">
        <v>107</v>
      </c>
      <c r="F43" s="21" t="s">
        <v>34</v>
      </c>
      <c r="G43" s="21" t="s">
        <v>35</v>
      </c>
      <c r="H43" s="21" t="n">
        <v>1</v>
      </c>
      <c r="I43" s="22" t="n">
        <v>10000</v>
      </c>
      <c r="J43" s="23" t="s">
        <v>108</v>
      </c>
      <c r="K43" s="21" t="s">
        <v>72</v>
      </c>
      <c r="L43" s="21" t="s">
        <v>76</v>
      </c>
      <c r="M43" s="21" t="s">
        <v>39</v>
      </c>
      <c r="N43" s="21" t="s">
        <v>58</v>
      </c>
    </row>
    <row r="44" customFormat="false" ht="63" hidden="false" customHeight="false" outlineLevel="0" collapsed="false">
      <c r="A44" s="21" t="s">
        <v>30</v>
      </c>
      <c r="B44" s="21" t="s">
        <v>31</v>
      </c>
      <c r="C44" s="21" t="s">
        <v>32</v>
      </c>
      <c r="D44" s="21" t="s">
        <v>109</v>
      </c>
      <c r="E44" s="21" t="s">
        <v>110</v>
      </c>
      <c r="F44" s="21" t="s">
        <v>34</v>
      </c>
      <c r="G44" s="21" t="s">
        <v>35</v>
      </c>
      <c r="H44" s="21" t="n">
        <v>1</v>
      </c>
      <c r="I44" s="22" t="n">
        <v>2999</v>
      </c>
      <c r="J44" s="23" t="s">
        <v>49</v>
      </c>
      <c r="K44" s="21" t="s">
        <v>72</v>
      </c>
      <c r="L44" s="21" t="s">
        <v>76</v>
      </c>
      <c r="M44" s="21" t="s">
        <v>39</v>
      </c>
      <c r="N44" s="21" t="s">
        <v>58</v>
      </c>
    </row>
    <row r="45" customFormat="false" ht="63" hidden="false" customHeight="false" outlineLevel="0" collapsed="false">
      <c r="A45" s="21" t="s">
        <v>30</v>
      </c>
      <c r="B45" s="21" t="s">
        <v>31</v>
      </c>
      <c r="C45" s="21" t="s">
        <v>32</v>
      </c>
      <c r="D45" s="21" t="s">
        <v>111</v>
      </c>
      <c r="E45" s="21" t="s">
        <v>112</v>
      </c>
      <c r="F45" s="21" t="s">
        <v>34</v>
      </c>
      <c r="G45" s="21" t="s">
        <v>35</v>
      </c>
      <c r="H45" s="21" t="n">
        <v>1</v>
      </c>
      <c r="I45" s="22" t="n">
        <v>1500</v>
      </c>
      <c r="J45" s="23" t="s">
        <v>113</v>
      </c>
      <c r="K45" s="21" t="s">
        <v>96</v>
      </c>
      <c r="L45" s="21" t="s">
        <v>76</v>
      </c>
      <c r="M45" s="21" t="s">
        <v>39</v>
      </c>
      <c r="N45" s="21" t="s">
        <v>58</v>
      </c>
    </row>
    <row r="46" customFormat="false" ht="70.5" hidden="false" customHeight="true" outlineLevel="0" collapsed="false">
      <c r="A46" s="21" t="s">
        <v>30</v>
      </c>
      <c r="B46" s="21" t="s">
        <v>31</v>
      </c>
      <c r="C46" s="21" t="s">
        <v>32</v>
      </c>
      <c r="D46" s="21" t="s">
        <v>114</v>
      </c>
      <c r="E46" s="25" t="s">
        <v>115</v>
      </c>
      <c r="F46" s="21" t="s">
        <v>34</v>
      </c>
      <c r="G46" s="21" t="s">
        <v>56</v>
      </c>
      <c r="H46" s="21" t="n">
        <v>1</v>
      </c>
      <c r="I46" s="22" t="n">
        <v>4255</v>
      </c>
      <c r="J46" s="23" t="s">
        <v>116</v>
      </c>
      <c r="K46" s="21" t="s">
        <v>96</v>
      </c>
      <c r="L46" s="21" t="s">
        <v>76</v>
      </c>
      <c r="M46" s="21" t="s">
        <v>39</v>
      </c>
      <c r="N46" s="21"/>
    </row>
    <row r="47" customFormat="false" ht="63" hidden="false" customHeight="false" outlineLevel="0" collapsed="false">
      <c r="A47" s="21" t="s">
        <v>30</v>
      </c>
      <c r="B47" s="21" t="s">
        <v>31</v>
      </c>
      <c r="C47" s="21" t="s">
        <v>32</v>
      </c>
      <c r="D47" s="21" t="s">
        <v>117</v>
      </c>
      <c r="E47" s="21" t="s">
        <v>118</v>
      </c>
      <c r="F47" s="21" t="s">
        <v>34</v>
      </c>
      <c r="G47" s="21" t="s">
        <v>56</v>
      </c>
      <c r="H47" s="21" t="n">
        <v>1</v>
      </c>
      <c r="I47" s="22" t="n">
        <v>1000</v>
      </c>
      <c r="J47" s="23" t="s">
        <v>119</v>
      </c>
      <c r="K47" s="21" t="s">
        <v>72</v>
      </c>
      <c r="L47" s="21" t="s">
        <v>76</v>
      </c>
      <c r="M47" s="21" t="s">
        <v>39</v>
      </c>
      <c r="N47" s="21"/>
    </row>
    <row r="48" customFormat="false" ht="63" hidden="false" customHeight="false" outlineLevel="0" collapsed="false">
      <c r="A48" s="21" t="s">
        <v>30</v>
      </c>
      <c r="B48" s="21" t="s">
        <v>31</v>
      </c>
      <c r="C48" s="21" t="s">
        <v>32</v>
      </c>
      <c r="D48" s="21" t="s">
        <v>120</v>
      </c>
      <c r="E48" s="21" t="s">
        <v>121</v>
      </c>
      <c r="F48" s="21" t="s">
        <v>34</v>
      </c>
      <c r="G48" s="21" t="s">
        <v>56</v>
      </c>
      <c r="H48" s="21" t="n">
        <v>1</v>
      </c>
      <c r="I48" s="22" t="n">
        <v>3500</v>
      </c>
      <c r="J48" s="23" t="s">
        <v>122</v>
      </c>
      <c r="K48" s="21" t="s">
        <v>72</v>
      </c>
      <c r="L48" s="21" t="s">
        <v>76</v>
      </c>
      <c r="M48" s="21" t="s">
        <v>39</v>
      </c>
      <c r="N48" s="21"/>
    </row>
    <row r="49" customFormat="false" ht="73.5" hidden="false" customHeight="false" outlineLevel="0" collapsed="false">
      <c r="A49" s="21" t="s">
        <v>30</v>
      </c>
      <c r="B49" s="21" t="s">
        <v>31</v>
      </c>
      <c r="C49" s="21" t="s">
        <v>32</v>
      </c>
      <c r="D49" s="21" t="s">
        <v>123</v>
      </c>
      <c r="E49" s="21" t="s">
        <v>124</v>
      </c>
      <c r="F49" s="21" t="s">
        <v>34</v>
      </c>
      <c r="G49" s="21" t="s">
        <v>56</v>
      </c>
      <c r="H49" s="21" t="n">
        <v>1</v>
      </c>
      <c r="I49" s="22" t="n">
        <v>18000</v>
      </c>
      <c r="J49" s="23" t="s">
        <v>125</v>
      </c>
      <c r="K49" s="21" t="s">
        <v>72</v>
      </c>
      <c r="L49" s="21" t="s">
        <v>76</v>
      </c>
      <c r="M49" s="21" t="s">
        <v>39</v>
      </c>
      <c r="N49" s="21"/>
    </row>
    <row r="50" customFormat="false" ht="73.5" hidden="false" customHeight="false" outlineLevel="0" collapsed="false">
      <c r="A50" s="21" t="s">
        <v>30</v>
      </c>
      <c r="B50" s="21" t="s">
        <v>31</v>
      </c>
      <c r="C50" s="21" t="s">
        <v>32</v>
      </c>
      <c r="D50" s="21" t="s">
        <v>126</v>
      </c>
      <c r="E50" s="21" t="s">
        <v>127</v>
      </c>
      <c r="F50" s="21" t="s">
        <v>34</v>
      </c>
      <c r="G50" s="21" t="s">
        <v>56</v>
      </c>
      <c r="H50" s="21" t="n">
        <v>1</v>
      </c>
      <c r="I50" s="22" t="n">
        <v>10000</v>
      </c>
      <c r="J50" s="23" t="s">
        <v>108</v>
      </c>
      <c r="K50" s="21" t="s">
        <v>72</v>
      </c>
      <c r="L50" s="21" t="s">
        <v>76</v>
      </c>
      <c r="M50" s="21" t="s">
        <v>39</v>
      </c>
      <c r="N50" s="21"/>
    </row>
    <row r="51" customFormat="false" ht="73.5" hidden="false" customHeight="false" outlineLevel="0" collapsed="false">
      <c r="A51" s="21" t="s">
        <v>30</v>
      </c>
      <c r="B51" s="21" t="s">
        <v>31</v>
      </c>
      <c r="C51" s="21" t="s">
        <v>32</v>
      </c>
      <c r="D51" s="21" t="s">
        <v>128</v>
      </c>
      <c r="E51" s="21" t="s">
        <v>129</v>
      </c>
      <c r="F51" s="21" t="s">
        <v>34</v>
      </c>
      <c r="G51" s="21" t="s">
        <v>56</v>
      </c>
      <c r="H51" s="21" t="n">
        <v>1</v>
      </c>
      <c r="I51" s="22" t="n">
        <v>14000</v>
      </c>
      <c r="J51" s="23" t="s">
        <v>130</v>
      </c>
      <c r="K51" s="21" t="s">
        <v>72</v>
      </c>
      <c r="L51" s="21" t="s">
        <v>76</v>
      </c>
      <c r="M51" s="21" t="s">
        <v>39</v>
      </c>
      <c r="N51" s="21"/>
    </row>
    <row r="52" customFormat="false" ht="63" hidden="false" customHeight="false" outlineLevel="0" collapsed="false">
      <c r="A52" s="21" t="s">
        <v>30</v>
      </c>
      <c r="B52" s="21" t="s">
        <v>31</v>
      </c>
      <c r="C52" s="21" t="s">
        <v>32</v>
      </c>
      <c r="D52" s="21" t="s">
        <v>131</v>
      </c>
      <c r="E52" s="21" t="s">
        <v>132</v>
      </c>
      <c r="F52" s="21" t="s">
        <v>34</v>
      </c>
      <c r="G52" s="21" t="s">
        <v>56</v>
      </c>
      <c r="H52" s="21" t="n">
        <v>1</v>
      </c>
      <c r="I52" s="22" t="n">
        <v>1000</v>
      </c>
      <c r="J52" s="23" t="s">
        <v>119</v>
      </c>
      <c r="K52" s="21" t="s">
        <v>72</v>
      </c>
      <c r="L52" s="21" t="s">
        <v>76</v>
      </c>
      <c r="M52" s="21" t="s">
        <v>39</v>
      </c>
      <c r="N52" s="21"/>
    </row>
    <row r="53" customFormat="false" ht="63" hidden="false" customHeight="false" outlineLevel="0" collapsed="false">
      <c r="A53" s="21" t="s">
        <v>30</v>
      </c>
      <c r="B53" s="21" t="s">
        <v>31</v>
      </c>
      <c r="C53" s="21" t="s">
        <v>32</v>
      </c>
      <c r="D53" s="21" t="s">
        <v>133</v>
      </c>
      <c r="E53" s="21" t="s">
        <v>134</v>
      </c>
      <c r="F53" s="21" t="s">
        <v>34</v>
      </c>
      <c r="G53" s="21" t="s">
        <v>56</v>
      </c>
      <c r="H53" s="21" t="n">
        <v>1</v>
      </c>
      <c r="I53" s="22" t="n">
        <v>4000</v>
      </c>
      <c r="J53" s="23" t="s">
        <v>135</v>
      </c>
      <c r="K53" s="21" t="s">
        <v>72</v>
      </c>
      <c r="L53" s="21" t="s">
        <v>76</v>
      </c>
      <c r="M53" s="21" t="s">
        <v>39</v>
      </c>
      <c r="N53" s="21"/>
    </row>
    <row r="54" customFormat="false" ht="73.5" hidden="false" customHeight="false" outlineLevel="0" collapsed="false">
      <c r="A54" s="21" t="s">
        <v>30</v>
      </c>
      <c r="B54" s="21" t="s">
        <v>31</v>
      </c>
      <c r="C54" s="21" t="s">
        <v>32</v>
      </c>
      <c r="D54" s="21" t="s">
        <v>136</v>
      </c>
      <c r="E54" s="21" t="s">
        <v>137</v>
      </c>
      <c r="F54" s="21" t="s">
        <v>34</v>
      </c>
      <c r="G54" s="21" t="s">
        <v>56</v>
      </c>
      <c r="H54" s="21" t="n">
        <v>1</v>
      </c>
      <c r="I54" s="22" t="n">
        <v>10000</v>
      </c>
      <c r="J54" s="23" t="s">
        <v>108</v>
      </c>
      <c r="K54" s="21" t="s">
        <v>72</v>
      </c>
      <c r="L54" s="21" t="s">
        <v>76</v>
      </c>
      <c r="M54" s="21" t="s">
        <v>39</v>
      </c>
      <c r="N54" s="21" t="s">
        <v>58</v>
      </c>
    </row>
    <row r="55" customFormat="false" ht="63" hidden="false" customHeight="false" outlineLevel="0" collapsed="false">
      <c r="A55" s="21" t="s">
        <v>69</v>
      </c>
      <c r="B55" s="21" t="s">
        <v>31</v>
      </c>
      <c r="C55" s="21" t="s">
        <v>32</v>
      </c>
      <c r="D55" s="21" t="s">
        <v>138</v>
      </c>
      <c r="E55" s="21" t="s">
        <v>139</v>
      </c>
      <c r="F55" s="21" t="s">
        <v>34</v>
      </c>
      <c r="G55" s="21" t="s">
        <v>56</v>
      </c>
      <c r="H55" s="21" t="n">
        <v>1</v>
      </c>
      <c r="I55" s="22" t="n">
        <v>6400</v>
      </c>
      <c r="J55" s="23" t="s">
        <v>140</v>
      </c>
      <c r="K55" s="21" t="s">
        <v>72</v>
      </c>
      <c r="L55" s="21" t="s">
        <v>76</v>
      </c>
      <c r="M55" s="21" t="s">
        <v>39</v>
      </c>
      <c r="N55" s="21" t="s">
        <v>58</v>
      </c>
    </row>
    <row r="56" customFormat="false" ht="63" hidden="false" customHeight="false" outlineLevel="0" collapsed="false">
      <c r="A56" s="21" t="s">
        <v>30</v>
      </c>
      <c r="B56" s="21" t="s">
        <v>31</v>
      </c>
      <c r="C56" s="21" t="s">
        <v>32</v>
      </c>
      <c r="D56" s="21" t="s">
        <v>141</v>
      </c>
      <c r="E56" s="21" t="s">
        <v>142</v>
      </c>
      <c r="F56" s="21" t="s">
        <v>34</v>
      </c>
      <c r="G56" s="21" t="s">
        <v>56</v>
      </c>
      <c r="H56" s="21" t="n">
        <v>1</v>
      </c>
      <c r="I56" s="22" t="n">
        <v>2999</v>
      </c>
      <c r="J56" s="23" t="s">
        <v>49</v>
      </c>
      <c r="K56" s="21" t="s">
        <v>72</v>
      </c>
      <c r="L56" s="21" t="s">
        <v>76</v>
      </c>
      <c r="M56" s="21" t="s">
        <v>39</v>
      </c>
      <c r="N56" s="21"/>
    </row>
    <row r="57" customFormat="false" ht="63" hidden="false" customHeight="false" outlineLevel="0" collapsed="false">
      <c r="A57" s="21" t="s">
        <v>30</v>
      </c>
      <c r="B57" s="21" t="s">
        <v>31</v>
      </c>
      <c r="C57" s="21" t="s">
        <v>32</v>
      </c>
      <c r="D57" s="21" t="s">
        <v>143</v>
      </c>
      <c r="E57" s="21" t="s">
        <v>144</v>
      </c>
      <c r="F57" s="21" t="s">
        <v>34</v>
      </c>
      <c r="G57" s="21" t="s">
        <v>56</v>
      </c>
      <c r="H57" s="21" t="n">
        <v>1</v>
      </c>
      <c r="I57" s="22" t="n">
        <v>2999</v>
      </c>
      <c r="J57" s="23" t="s">
        <v>49</v>
      </c>
      <c r="K57" s="21" t="s">
        <v>72</v>
      </c>
      <c r="L57" s="21" t="s">
        <v>76</v>
      </c>
      <c r="M57" s="21" t="s">
        <v>39</v>
      </c>
      <c r="N57" s="21"/>
    </row>
    <row r="58" customFormat="false" ht="63" hidden="false" customHeight="false" outlineLevel="0" collapsed="false">
      <c r="A58" s="21" t="s">
        <v>30</v>
      </c>
      <c r="B58" s="21" t="s">
        <v>31</v>
      </c>
      <c r="C58" s="21" t="s">
        <v>32</v>
      </c>
      <c r="D58" s="21" t="s">
        <v>145</v>
      </c>
      <c r="E58" s="21" t="s">
        <v>146</v>
      </c>
      <c r="F58" s="21" t="s">
        <v>34</v>
      </c>
      <c r="G58" s="21" t="s">
        <v>56</v>
      </c>
      <c r="H58" s="21" t="n">
        <v>1</v>
      </c>
      <c r="I58" s="22" t="n">
        <v>2999</v>
      </c>
      <c r="J58" s="23" t="s">
        <v>49</v>
      </c>
      <c r="K58" s="21" t="s">
        <v>72</v>
      </c>
      <c r="L58" s="21" t="s">
        <v>76</v>
      </c>
      <c r="M58" s="21" t="s">
        <v>39</v>
      </c>
      <c r="N58" s="21"/>
    </row>
    <row r="59" customFormat="false" ht="63" hidden="false" customHeight="false" outlineLevel="0" collapsed="false">
      <c r="A59" s="21" t="s">
        <v>30</v>
      </c>
      <c r="B59" s="21" t="s">
        <v>31</v>
      </c>
      <c r="C59" s="21" t="s">
        <v>32</v>
      </c>
      <c r="D59" s="21" t="s">
        <v>147</v>
      </c>
      <c r="E59" s="21" t="s">
        <v>148</v>
      </c>
      <c r="F59" s="21" t="s">
        <v>34</v>
      </c>
      <c r="G59" s="21" t="s">
        <v>56</v>
      </c>
      <c r="H59" s="21" t="n">
        <v>1</v>
      </c>
      <c r="I59" s="22" t="n">
        <v>2999</v>
      </c>
      <c r="J59" s="23" t="s">
        <v>49</v>
      </c>
      <c r="K59" s="21" t="s">
        <v>72</v>
      </c>
      <c r="L59" s="21" t="s">
        <v>76</v>
      </c>
      <c r="M59" s="21" t="s">
        <v>39</v>
      </c>
      <c r="N59" s="21"/>
    </row>
    <row r="60" customFormat="false" ht="63" hidden="false" customHeight="false" outlineLevel="0" collapsed="false">
      <c r="A60" s="21" t="s">
        <v>30</v>
      </c>
      <c r="B60" s="21" t="s">
        <v>31</v>
      </c>
      <c r="C60" s="21" t="s">
        <v>32</v>
      </c>
      <c r="D60" s="21" t="s">
        <v>149</v>
      </c>
      <c r="E60" s="21" t="s">
        <v>150</v>
      </c>
      <c r="F60" s="21" t="s">
        <v>34</v>
      </c>
      <c r="G60" s="21" t="s">
        <v>56</v>
      </c>
      <c r="H60" s="21" t="n">
        <v>1</v>
      </c>
      <c r="I60" s="22" t="n">
        <v>2999</v>
      </c>
      <c r="J60" s="23" t="s">
        <v>49</v>
      </c>
      <c r="K60" s="21" t="s">
        <v>72</v>
      </c>
      <c r="L60" s="21" t="s">
        <v>76</v>
      </c>
      <c r="M60" s="21" t="s">
        <v>39</v>
      </c>
      <c r="N60" s="21"/>
    </row>
    <row r="61" customFormat="false" ht="63" hidden="false" customHeight="false" outlineLevel="0" collapsed="false">
      <c r="A61" s="21" t="s">
        <v>30</v>
      </c>
      <c r="B61" s="21" t="s">
        <v>31</v>
      </c>
      <c r="C61" s="21" t="s">
        <v>32</v>
      </c>
      <c r="D61" s="21" t="s">
        <v>151</v>
      </c>
      <c r="E61" s="21" t="s">
        <v>152</v>
      </c>
      <c r="F61" s="21" t="s">
        <v>34</v>
      </c>
      <c r="G61" s="21" t="s">
        <v>56</v>
      </c>
      <c r="H61" s="21" t="n">
        <v>1</v>
      </c>
      <c r="I61" s="22" t="n">
        <v>2999</v>
      </c>
      <c r="J61" s="23" t="s">
        <v>49</v>
      </c>
      <c r="K61" s="21" t="s">
        <v>72</v>
      </c>
      <c r="L61" s="21" t="s">
        <v>76</v>
      </c>
      <c r="M61" s="21" t="s">
        <v>39</v>
      </c>
      <c r="N61" s="21"/>
    </row>
    <row r="62" customFormat="false" ht="63" hidden="false" customHeight="false" outlineLevel="0" collapsed="false">
      <c r="A62" s="21" t="s">
        <v>153</v>
      </c>
      <c r="B62" s="21" t="s">
        <v>31</v>
      </c>
      <c r="C62" s="21" t="s">
        <v>32</v>
      </c>
      <c r="D62" s="21" t="s">
        <v>154</v>
      </c>
      <c r="E62" s="21" t="s">
        <v>155</v>
      </c>
      <c r="F62" s="21" t="s">
        <v>34</v>
      </c>
      <c r="G62" s="21" t="s">
        <v>56</v>
      </c>
      <c r="H62" s="21" t="n">
        <v>1</v>
      </c>
      <c r="I62" s="22" t="n">
        <v>2999</v>
      </c>
      <c r="J62" s="23" t="s">
        <v>49</v>
      </c>
      <c r="K62" s="21" t="s">
        <v>72</v>
      </c>
      <c r="L62" s="21" t="s">
        <v>76</v>
      </c>
      <c r="M62" s="21" t="s">
        <v>39</v>
      </c>
      <c r="N62" s="21"/>
    </row>
    <row r="63" customFormat="false" ht="63" hidden="false" customHeight="false" outlineLevel="0" collapsed="false">
      <c r="A63" s="21" t="s">
        <v>30</v>
      </c>
      <c r="B63" s="21" t="s">
        <v>31</v>
      </c>
      <c r="C63" s="21" t="s">
        <v>32</v>
      </c>
      <c r="D63" s="21" t="s">
        <v>156</v>
      </c>
      <c r="E63" s="21" t="s">
        <v>157</v>
      </c>
      <c r="F63" s="21" t="s">
        <v>34</v>
      </c>
      <c r="G63" s="21" t="s">
        <v>56</v>
      </c>
      <c r="H63" s="21" t="n">
        <v>1</v>
      </c>
      <c r="I63" s="22" t="n">
        <v>2999</v>
      </c>
      <c r="J63" s="23" t="s">
        <v>49</v>
      </c>
      <c r="K63" s="21" t="s">
        <v>72</v>
      </c>
      <c r="L63" s="21" t="s">
        <v>76</v>
      </c>
      <c r="M63" s="21" t="s">
        <v>39</v>
      </c>
      <c r="N63" s="21"/>
    </row>
    <row r="64" customFormat="false" ht="63" hidden="false" customHeight="false" outlineLevel="0" collapsed="false">
      <c r="A64" s="21" t="s">
        <v>30</v>
      </c>
      <c r="B64" s="21" t="s">
        <v>31</v>
      </c>
      <c r="C64" s="21" t="s">
        <v>32</v>
      </c>
      <c r="D64" s="21" t="s">
        <v>158</v>
      </c>
      <c r="E64" s="21" t="s">
        <v>159</v>
      </c>
      <c r="F64" s="21" t="s">
        <v>34</v>
      </c>
      <c r="G64" s="21" t="s">
        <v>56</v>
      </c>
      <c r="H64" s="21" t="n">
        <v>1</v>
      </c>
      <c r="I64" s="22" t="n">
        <v>2999</v>
      </c>
      <c r="J64" s="23" t="s">
        <v>49</v>
      </c>
      <c r="K64" s="21" t="s">
        <v>72</v>
      </c>
      <c r="L64" s="21" t="s">
        <v>76</v>
      </c>
      <c r="M64" s="21" t="s">
        <v>39</v>
      </c>
      <c r="N64" s="21"/>
    </row>
    <row r="65" customFormat="false" ht="63" hidden="false" customHeight="false" outlineLevel="0" collapsed="false">
      <c r="A65" s="21" t="s">
        <v>30</v>
      </c>
      <c r="B65" s="21" t="s">
        <v>31</v>
      </c>
      <c r="C65" s="21" t="s">
        <v>32</v>
      </c>
      <c r="D65" s="21" t="s">
        <v>160</v>
      </c>
      <c r="E65" s="21" t="s">
        <v>161</v>
      </c>
      <c r="F65" s="21" t="s">
        <v>34</v>
      </c>
      <c r="G65" s="21" t="s">
        <v>56</v>
      </c>
      <c r="H65" s="21" t="n">
        <v>1</v>
      </c>
      <c r="I65" s="22" t="n">
        <v>2999</v>
      </c>
      <c r="J65" s="23" t="s">
        <v>49</v>
      </c>
      <c r="K65" s="21" t="s">
        <v>72</v>
      </c>
      <c r="L65" s="21" t="s">
        <v>76</v>
      </c>
      <c r="M65" s="21" t="s">
        <v>39</v>
      </c>
      <c r="N65" s="21"/>
    </row>
    <row r="66" customFormat="false" ht="63" hidden="false" customHeight="false" outlineLevel="0" collapsed="false">
      <c r="A66" s="21" t="s">
        <v>30</v>
      </c>
      <c r="B66" s="21" t="s">
        <v>31</v>
      </c>
      <c r="C66" s="21" t="s">
        <v>32</v>
      </c>
      <c r="D66" s="21" t="s">
        <v>162</v>
      </c>
      <c r="E66" s="21" t="s">
        <v>163</v>
      </c>
      <c r="F66" s="21" t="s">
        <v>34</v>
      </c>
      <c r="G66" s="21" t="s">
        <v>56</v>
      </c>
      <c r="H66" s="21" t="n">
        <v>1</v>
      </c>
      <c r="I66" s="22" t="n">
        <v>2999</v>
      </c>
      <c r="J66" s="23" t="s">
        <v>49</v>
      </c>
      <c r="K66" s="21" t="s">
        <v>72</v>
      </c>
      <c r="L66" s="21" t="s">
        <v>76</v>
      </c>
      <c r="M66" s="21" t="s">
        <v>39</v>
      </c>
      <c r="N66" s="21"/>
    </row>
    <row r="67" customFormat="false" ht="63" hidden="false" customHeight="false" outlineLevel="0" collapsed="false">
      <c r="A67" s="21" t="s">
        <v>30</v>
      </c>
      <c r="B67" s="21" t="s">
        <v>31</v>
      </c>
      <c r="C67" s="21" t="s">
        <v>32</v>
      </c>
      <c r="D67" s="21" t="s">
        <v>164</v>
      </c>
      <c r="E67" s="21" t="s">
        <v>165</v>
      </c>
      <c r="F67" s="21" t="s">
        <v>34</v>
      </c>
      <c r="G67" s="21" t="s">
        <v>56</v>
      </c>
      <c r="H67" s="21" t="n">
        <v>1</v>
      </c>
      <c r="I67" s="22" t="n">
        <v>2999</v>
      </c>
      <c r="J67" s="23" t="s">
        <v>49</v>
      </c>
      <c r="K67" s="21" t="s">
        <v>72</v>
      </c>
      <c r="L67" s="21" t="s">
        <v>76</v>
      </c>
      <c r="M67" s="21" t="s">
        <v>39</v>
      </c>
      <c r="N67" s="21"/>
    </row>
    <row r="68" customFormat="false" ht="73.5" hidden="false" customHeight="false" outlineLevel="0" collapsed="false">
      <c r="A68" s="21" t="s">
        <v>30</v>
      </c>
      <c r="B68" s="21" t="s">
        <v>31</v>
      </c>
      <c r="C68" s="21" t="s">
        <v>32</v>
      </c>
      <c r="D68" s="21" t="s">
        <v>166</v>
      </c>
      <c r="E68" s="21" t="s">
        <v>167</v>
      </c>
      <c r="F68" s="21" t="s">
        <v>34</v>
      </c>
      <c r="G68" s="21" t="s">
        <v>56</v>
      </c>
      <c r="H68" s="21" t="n">
        <v>1</v>
      </c>
      <c r="I68" s="22" t="n">
        <v>20000</v>
      </c>
      <c r="J68" s="23" t="s">
        <v>87</v>
      </c>
      <c r="K68" s="21" t="s">
        <v>72</v>
      </c>
      <c r="L68" s="21" t="s">
        <v>76</v>
      </c>
      <c r="M68" s="21" t="s">
        <v>39</v>
      </c>
      <c r="N68" s="21" t="s">
        <v>58</v>
      </c>
    </row>
    <row r="69" customFormat="false" ht="67.5" hidden="false" customHeight="false" outlineLevel="0" collapsed="false">
      <c r="A69" s="21" t="s">
        <v>30</v>
      </c>
      <c r="B69" s="21" t="s">
        <v>31</v>
      </c>
      <c r="C69" s="21" t="s">
        <v>32</v>
      </c>
      <c r="D69" s="21" t="s">
        <v>168</v>
      </c>
      <c r="E69" s="21" t="s">
        <v>169</v>
      </c>
      <c r="F69" s="21" t="s">
        <v>34</v>
      </c>
      <c r="G69" s="21" t="s">
        <v>56</v>
      </c>
      <c r="H69" s="21" t="n">
        <v>1</v>
      </c>
      <c r="I69" s="22" t="n">
        <v>1000</v>
      </c>
      <c r="J69" s="23" t="s">
        <v>119</v>
      </c>
      <c r="K69" s="21" t="s">
        <v>72</v>
      </c>
      <c r="L69" s="21" t="s">
        <v>38</v>
      </c>
      <c r="M69" s="21" t="s">
        <v>39</v>
      </c>
      <c r="N69" s="21" t="s">
        <v>58</v>
      </c>
    </row>
    <row r="70" customFormat="false" ht="63" hidden="false" customHeight="false" outlineLevel="0" collapsed="false">
      <c r="A70" s="21" t="s">
        <v>69</v>
      </c>
      <c r="B70" s="21" t="s">
        <v>31</v>
      </c>
      <c r="C70" s="21" t="s">
        <v>32</v>
      </c>
      <c r="D70" s="21" t="s">
        <v>170</v>
      </c>
      <c r="E70" s="21" t="s">
        <v>171</v>
      </c>
      <c r="F70" s="21" t="s">
        <v>34</v>
      </c>
      <c r="G70" s="21" t="s">
        <v>56</v>
      </c>
      <c r="H70" s="21" t="n">
        <v>1</v>
      </c>
      <c r="I70" s="22" t="n">
        <v>1000</v>
      </c>
      <c r="J70" s="23" t="s">
        <v>119</v>
      </c>
      <c r="K70" s="21" t="s">
        <v>72</v>
      </c>
      <c r="L70" s="21" t="s">
        <v>172</v>
      </c>
      <c r="M70" s="21" t="s">
        <v>39</v>
      </c>
      <c r="N70" s="21" t="s">
        <v>58</v>
      </c>
    </row>
    <row r="71" customFormat="false" ht="63" hidden="false" customHeight="false" outlineLevel="0" collapsed="false">
      <c r="A71" s="21" t="s">
        <v>30</v>
      </c>
      <c r="B71" s="21" t="s">
        <v>31</v>
      </c>
      <c r="C71" s="21" t="s">
        <v>32</v>
      </c>
      <c r="D71" s="21" t="s">
        <v>173</v>
      </c>
      <c r="E71" s="21" t="s">
        <v>174</v>
      </c>
      <c r="F71" s="21" t="s">
        <v>34</v>
      </c>
      <c r="G71" s="21" t="s">
        <v>56</v>
      </c>
      <c r="H71" s="21" t="n">
        <v>1</v>
      </c>
      <c r="I71" s="22" t="n">
        <v>350</v>
      </c>
      <c r="J71" s="23" t="s">
        <v>175</v>
      </c>
      <c r="K71" s="21" t="s">
        <v>72</v>
      </c>
      <c r="L71" s="21" t="s">
        <v>76</v>
      </c>
      <c r="M71" s="21" t="s">
        <v>39</v>
      </c>
      <c r="N71" s="21" t="s">
        <v>58</v>
      </c>
    </row>
    <row r="72" customFormat="false" ht="63" hidden="false" customHeight="false" outlineLevel="0" collapsed="false">
      <c r="A72" s="21" t="s">
        <v>30</v>
      </c>
      <c r="B72" s="21" t="s">
        <v>31</v>
      </c>
      <c r="C72" s="21" t="s">
        <v>32</v>
      </c>
      <c r="D72" s="21" t="s">
        <v>176</v>
      </c>
      <c r="E72" s="21" t="s">
        <v>177</v>
      </c>
      <c r="F72" s="21" t="s">
        <v>34</v>
      </c>
      <c r="G72" s="21" t="s">
        <v>56</v>
      </c>
      <c r="H72" s="21" t="n">
        <v>1</v>
      </c>
      <c r="I72" s="22" t="n">
        <v>2999</v>
      </c>
      <c r="J72" s="23" t="s">
        <v>49</v>
      </c>
      <c r="K72" s="21" t="s">
        <v>72</v>
      </c>
      <c r="L72" s="21" t="s">
        <v>172</v>
      </c>
      <c r="M72" s="21" t="s">
        <v>39</v>
      </c>
      <c r="N72" s="21" t="s">
        <v>58</v>
      </c>
    </row>
    <row r="73" customFormat="false" ht="63" hidden="false" customHeight="false" outlineLevel="0" collapsed="false">
      <c r="A73" s="21" t="s">
        <v>30</v>
      </c>
      <c r="B73" s="21" t="s">
        <v>31</v>
      </c>
      <c r="C73" s="21" t="s">
        <v>32</v>
      </c>
      <c r="D73" s="21" t="s">
        <v>178</v>
      </c>
      <c r="E73" s="21" t="s">
        <v>179</v>
      </c>
      <c r="F73" s="21" t="s">
        <v>34</v>
      </c>
      <c r="G73" s="21" t="s">
        <v>56</v>
      </c>
      <c r="H73" s="21" t="n">
        <v>1</v>
      </c>
      <c r="I73" s="22" t="n">
        <v>2999</v>
      </c>
      <c r="J73" s="23" t="s">
        <v>49</v>
      </c>
      <c r="K73" s="21" t="s">
        <v>72</v>
      </c>
      <c r="L73" s="21" t="s">
        <v>76</v>
      </c>
      <c r="M73" s="21" t="s">
        <v>39</v>
      </c>
      <c r="N73" s="21" t="s">
        <v>58</v>
      </c>
    </row>
    <row r="74" customFormat="false" ht="63" hidden="false" customHeight="false" outlineLevel="0" collapsed="false">
      <c r="A74" s="21" t="s">
        <v>30</v>
      </c>
      <c r="B74" s="21" t="s">
        <v>31</v>
      </c>
      <c r="C74" s="21" t="s">
        <v>32</v>
      </c>
      <c r="D74" s="21" t="s">
        <v>180</v>
      </c>
      <c r="E74" s="21" t="s">
        <v>181</v>
      </c>
      <c r="F74" s="21" t="s">
        <v>34</v>
      </c>
      <c r="G74" s="21" t="s">
        <v>56</v>
      </c>
      <c r="H74" s="21" t="n">
        <v>1</v>
      </c>
      <c r="I74" s="22" t="n">
        <v>2400</v>
      </c>
      <c r="J74" s="23" t="s">
        <v>182</v>
      </c>
      <c r="K74" s="21" t="s">
        <v>72</v>
      </c>
      <c r="L74" s="21" t="s">
        <v>183</v>
      </c>
      <c r="M74" s="21" t="s">
        <v>39</v>
      </c>
      <c r="N74" s="21"/>
    </row>
    <row r="75" customFormat="false" ht="63" hidden="false" customHeight="false" outlineLevel="0" collapsed="false">
      <c r="A75" s="21" t="s">
        <v>30</v>
      </c>
      <c r="B75" s="21" t="s">
        <v>31</v>
      </c>
      <c r="C75" s="21" t="s">
        <v>32</v>
      </c>
      <c r="D75" s="21" t="s">
        <v>184</v>
      </c>
      <c r="E75" s="21" t="s">
        <v>185</v>
      </c>
      <c r="F75" s="21" t="s">
        <v>34</v>
      </c>
      <c r="G75" s="21" t="s">
        <v>56</v>
      </c>
      <c r="H75" s="21" t="n">
        <v>1</v>
      </c>
      <c r="I75" s="22" t="n">
        <v>500</v>
      </c>
      <c r="J75" s="23" t="s">
        <v>186</v>
      </c>
      <c r="K75" s="21" t="s">
        <v>72</v>
      </c>
      <c r="L75" s="21" t="s">
        <v>76</v>
      </c>
      <c r="M75" s="21" t="s">
        <v>39</v>
      </c>
      <c r="N75" s="21" t="s">
        <v>58</v>
      </c>
    </row>
    <row r="76" customFormat="false" ht="63" hidden="false" customHeight="false" outlineLevel="0" collapsed="false">
      <c r="A76" s="21" t="s">
        <v>69</v>
      </c>
      <c r="B76" s="21" t="s">
        <v>187</v>
      </c>
      <c r="C76" s="21" t="s">
        <v>32</v>
      </c>
      <c r="D76" s="21" t="s">
        <v>188</v>
      </c>
      <c r="E76" s="21" t="s">
        <v>189</v>
      </c>
      <c r="F76" s="21" t="s">
        <v>34</v>
      </c>
      <c r="G76" s="21" t="s">
        <v>56</v>
      </c>
      <c r="H76" s="21" t="n">
        <v>1</v>
      </c>
      <c r="I76" s="22" t="n">
        <v>100</v>
      </c>
      <c r="J76" s="23" t="s">
        <v>190</v>
      </c>
      <c r="K76" s="21" t="s">
        <v>72</v>
      </c>
      <c r="L76" s="21" t="s">
        <v>62</v>
      </c>
      <c r="M76" s="21" t="s">
        <v>39</v>
      </c>
      <c r="N76" s="21" t="s">
        <v>58</v>
      </c>
    </row>
    <row r="77" customFormat="false" ht="63" hidden="false" customHeight="false" outlineLevel="0" collapsed="false">
      <c r="A77" s="21" t="s">
        <v>30</v>
      </c>
      <c r="B77" s="21" t="s">
        <v>31</v>
      </c>
      <c r="C77" s="21" t="s">
        <v>32</v>
      </c>
      <c r="D77" s="21" t="s">
        <v>191</v>
      </c>
      <c r="E77" s="21" t="s">
        <v>192</v>
      </c>
      <c r="F77" s="21" t="s">
        <v>34</v>
      </c>
      <c r="G77" s="21" t="s">
        <v>56</v>
      </c>
      <c r="H77" s="21" t="n">
        <v>1</v>
      </c>
      <c r="I77" s="22" t="n">
        <v>600</v>
      </c>
      <c r="J77" s="23" t="s">
        <v>193</v>
      </c>
      <c r="K77" s="21" t="s">
        <v>72</v>
      </c>
      <c r="L77" s="21" t="s">
        <v>62</v>
      </c>
      <c r="M77" s="21" t="s">
        <v>39</v>
      </c>
      <c r="N77" s="21" t="s">
        <v>58</v>
      </c>
    </row>
    <row r="78" customFormat="false" ht="63" hidden="false" customHeight="false" outlineLevel="0" collapsed="false">
      <c r="A78" s="21" t="s">
        <v>69</v>
      </c>
      <c r="B78" s="21" t="s">
        <v>31</v>
      </c>
      <c r="C78" s="21" t="s">
        <v>32</v>
      </c>
      <c r="D78" s="21" t="s">
        <v>194</v>
      </c>
      <c r="E78" s="26" t="s">
        <v>195</v>
      </c>
      <c r="F78" s="21" t="s">
        <v>34</v>
      </c>
      <c r="G78" s="21" t="s">
        <v>56</v>
      </c>
      <c r="H78" s="21" t="n">
        <v>1</v>
      </c>
      <c r="I78" s="22" t="n">
        <v>1000</v>
      </c>
      <c r="J78" s="23" t="s">
        <v>119</v>
      </c>
      <c r="K78" s="21" t="s">
        <v>96</v>
      </c>
      <c r="L78" s="21" t="s">
        <v>172</v>
      </c>
      <c r="M78" s="21" t="s">
        <v>39</v>
      </c>
      <c r="N78" s="21"/>
    </row>
    <row r="79" customFormat="false" ht="63" hidden="false" customHeight="false" outlineLevel="0" collapsed="false">
      <c r="A79" s="21" t="s">
        <v>69</v>
      </c>
      <c r="B79" s="21" t="s">
        <v>31</v>
      </c>
      <c r="C79" s="21" t="s">
        <v>32</v>
      </c>
      <c r="D79" s="21" t="s">
        <v>196</v>
      </c>
      <c r="E79" s="21" t="s">
        <v>197</v>
      </c>
      <c r="F79" s="21" t="s">
        <v>34</v>
      </c>
      <c r="G79" s="21" t="s">
        <v>56</v>
      </c>
      <c r="H79" s="21" t="n">
        <v>1</v>
      </c>
      <c r="I79" s="22" t="n">
        <v>500</v>
      </c>
      <c r="J79" s="23" t="s">
        <v>186</v>
      </c>
      <c r="K79" s="21" t="s">
        <v>72</v>
      </c>
      <c r="L79" s="21" t="s">
        <v>72</v>
      </c>
      <c r="M79" s="21" t="s">
        <v>39</v>
      </c>
      <c r="N79" s="21"/>
    </row>
    <row r="80" customFormat="false" ht="63" hidden="false" customHeight="false" outlineLevel="0" collapsed="false">
      <c r="A80" s="21" t="s">
        <v>69</v>
      </c>
      <c r="B80" s="21" t="s">
        <v>31</v>
      </c>
      <c r="C80" s="21" t="s">
        <v>32</v>
      </c>
      <c r="D80" s="21" t="s">
        <v>198</v>
      </c>
      <c r="E80" s="21" t="s">
        <v>199</v>
      </c>
      <c r="F80" s="21" t="s">
        <v>34</v>
      </c>
      <c r="G80" s="21" t="s">
        <v>56</v>
      </c>
      <c r="H80" s="21" t="n">
        <v>1</v>
      </c>
      <c r="I80" s="22" t="n">
        <v>500</v>
      </c>
      <c r="J80" s="23" t="s">
        <v>186</v>
      </c>
      <c r="K80" s="21" t="s">
        <v>72</v>
      </c>
      <c r="L80" s="21" t="s">
        <v>76</v>
      </c>
      <c r="M80" s="21" t="s">
        <v>39</v>
      </c>
      <c r="N80" s="21"/>
    </row>
    <row r="81" customFormat="false" ht="63" hidden="false" customHeight="false" outlineLevel="0" collapsed="false">
      <c r="A81" s="21" t="s">
        <v>30</v>
      </c>
      <c r="B81" s="21" t="s">
        <v>31</v>
      </c>
      <c r="C81" s="21" t="s">
        <v>32</v>
      </c>
      <c r="D81" s="21" t="s">
        <v>200</v>
      </c>
      <c r="E81" s="21" t="s">
        <v>201</v>
      </c>
      <c r="F81" s="21" t="s">
        <v>34</v>
      </c>
      <c r="G81" s="21" t="s">
        <v>56</v>
      </c>
      <c r="H81" s="21" t="n">
        <v>1</v>
      </c>
      <c r="I81" s="22" t="n">
        <v>2500</v>
      </c>
      <c r="J81" s="23" t="s">
        <v>51</v>
      </c>
      <c r="K81" s="21" t="s">
        <v>72</v>
      </c>
      <c r="L81" s="21" t="s">
        <v>76</v>
      </c>
      <c r="M81" s="21" t="s">
        <v>39</v>
      </c>
      <c r="N81" s="21"/>
    </row>
    <row r="82" customFormat="false" ht="63" hidden="false" customHeight="false" outlineLevel="0" collapsed="false">
      <c r="A82" s="21" t="s">
        <v>30</v>
      </c>
      <c r="B82" s="21" t="s">
        <v>31</v>
      </c>
      <c r="C82" s="21" t="s">
        <v>32</v>
      </c>
      <c r="D82" s="21" t="s">
        <v>202</v>
      </c>
      <c r="E82" s="21" t="s">
        <v>107</v>
      </c>
      <c r="F82" s="21" t="s">
        <v>34</v>
      </c>
      <c r="G82" s="21" t="s">
        <v>56</v>
      </c>
      <c r="H82" s="21" t="n">
        <v>1</v>
      </c>
      <c r="I82" s="22" t="n">
        <v>2500</v>
      </c>
      <c r="J82" s="23" t="s">
        <v>51</v>
      </c>
      <c r="K82" s="21" t="s">
        <v>72</v>
      </c>
      <c r="L82" s="21" t="s">
        <v>96</v>
      </c>
      <c r="M82" s="21" t="s">
        <v>39</v>
      </c>
      <c r="N82" s="21"/>
    </row>
    <row r="83" customFormat="false" ht="63" hidden="false" customHeight="false" outlineLevel="0" collapsed="false">
      <c r="A83" s="21" t="s">
        <v>30</v>
      </c>
      <c r="B83" s="21" t="s">
        <v>31</v>
      </c>
      <c r="C83" s="21" t="s">
        <v>32</v>
      </c>
      <c r="D83" s="21" t="s">
        <v>203</v>
      </c>
      <c r="E83" s="21" t="s">
        <v>204</v>
      </c>
      <c r="F83" s="21" t="s">
        <v>34</v>
      </c>
      <c r="G83" s="21" t="s">
        <v>56</v>
      </c>
      <c r="H83" s="21" t="n">
        <v>1</v>
      </c>
      <c r="I83" s="22" t="n">
        <v>2999</v>
      </c>
      <c r="J83" s="23" t="s">
        <v>49</v>
      </c>
      <c r="K83" s="21" t="s">
        <v>72</v>
      </c>
      <c r="L83" s="21" t="s">
        <v>96</v>
      </c>
      <c r="M83" s="21" t="s">
        <v>39</v>
      </c>
      <c r="N83" s="21"/>
    </row>
    <row r="84" customFormat="false" ht="63" hidden="false" customHeight="false" outlineLevel="0" collapsed="false">
      <c r="A84" s="21" t="s">
        <v>30</v>
      </c>
      <c r="B84" s="21" t="s">
        <v>31</v>
      </c>
      <c r="C84" s="21" t="s">
        <v>32</v>
      </c>
      <c r="D84" s="21" t="s">
        <v>205</v>
      </c>
      <c r="E84" s="21" t="s">
        <v>206</v>
      </c>
      <c r="F84" s="21" t="s">
        <v>34</v>
      </c>
      <c r="G84" s="21" t="s">
        <v>56</v>
      </c>
      <c r="H84" s="21" t="n">
        <v>1</v>
      </c>
      <c r="I84" s="22" t="n">
        <v>1500</v>
      </c>
      <c r="J84" s="23" t="s">
        <v>113</v>
      </c>
      <c r="K84" s="21" t="s">
        <v>96</v>
      </c>
      <c r="L84" s="21" t="s">
        <v>96</v>
      </c>
      <c r="M84" s="21" t="s">
        <v>39</v>
      </c>
      <c r="N84" s="21"/>
    </row>
    <row r="85" customFormat="false" ht="63" hidden="false" customHeight="false" outlineLevel="0" collapsed="false">
      <c r="A85" s="21" t="s">
        <v>69</v>
      </c>
      <c r="B85" s="21" t="s">
        <v>31</v>
      </c>
      <c r="C85" s="21" t="s">
        <v>32</v>
      </c>
      <c r="D85" s="21" t="s">
        <v>207</v>
      </c>
      <c r="E85" s="21" t="s">
        <v>208</v>
      </c>
      <c r="F85" s="21" t="s">
        <v>34</v>
      </c>
      <c r="G85" s="21" t="s">
        <v>56</v>
      </c>
      <c r="H85" s="21" t="n">
        <v>1</v>
      </c>
      <c r="I85" s="22" t="n">
        <v>800</v>
      </c>
      <c r="J85" s="23" t="s">
        <v>209</v>
      </c>
      <c r="K85" s="21" t="s">
        <v>72</v>
      </c>
      <c r="L85" s="21" t="s">
        <v>96</v>
      </c>
      <c r="M85" s="21" t="s">
        <v>39</v>
      </c>
      <c r="N85" s="21"/>
    </row>
    <row r="86" customFormat="false" ht="63" hidden="false" customHeight="false" outlineLevel="0" collapsed="false">
      <c r="A86" s="21" t="s">
        <v>30</v>
      </c>
      <c r="B86" s="21" t="s">
        <v>31</v>
      </c>
      <c r="C86" s="21" t="s">
        <v>32</v>
      </c>
      <c r="D86" s="21" t="s">
        <v>210</v>
      </c>
      <c r="E86" s="21" t="s">
        <v>211</v>
      </c>
      <c r="F86" s="21" t="s">
        <v>34</v>
      </c>
      <c r="G86" s="21" t="s">
        <v>56</v>
      </c>
      <c r="H86" s="21" t="n">
        <v>1</v>
      </c>
      <c r="I86" s="22" t="n">
        <v>2999</v>
      </c>
      <c r="J86" s="23" t="s">
        <v>49</v>
      </c>
      <c r="K86" s="21" t="s">
        <v>72</v>
      </c>
      <c r="L86" s="21" t="s">
        <v>183</v>
      </c>
      <c r="M86" s="21" t="s">
        <v>39</v>
      </c>
      <c r="N86" s="21"/>
    </row>
    <row r="87" customFormat="false" ht="63" hidden="false" customHeight="false" outlineLevel="0" collapsed="false">
      <c r="A87" s="21" t="s">
        <v>69</v>
      </c>
      <c r="B87" s="21" t="s">
        <v>31</v>
      </c>
      <c r="C87" s="21" t="s">
        <v>32</v>
      </c>
      <c r="D87" s="21" t="s">
        <v>212</v>
      </c>
      <c r="E87" s="21" t="s">
        <v>213</v>
      </c>
      <c r="F87" s="21" t="s">
        <v>34</v>
      </c>
      <c r="G87" s="21" t="s">
        <v>56</v>
      </c>
      <c r="H87" s="21" t="n">
        <v>1</v>
      </c>
      <c r="I87" s="22" t="n">
        <v>1200</v>
      </c>
      <c r="J87" s="23" t="s">
        <v>100</v>
      </c>
      <c r="K87" s="21" t="s">
        <v>72</v>
      </c>
      <c r="L87" s="21" t="s">
        <v>96</v>
      </c>
      <c r="M87" s="21" t="s">
        <v>39</v>
      </c>
      <c r="N87" s="21"/>
    </row>
    <row r="88" customFormat="false" ht="63" hidden="false" customHeight="false" outlineLevel="0" collapsed="false">
      <c r="A88" s="21" t="s">
        <v>30</v>
      </c>
      <c r="B88" s="21" t="s">
        <v>31</v>
      </c>
      <c r="C88" s="21" t="s">
        <v>32</v>
      </c>
      <c r="D88" s="21" t="s">
        <v>214</v>
      </c>
      <c r="E88" s="21" t="s">
        <v>215</v>
      </c>
      <c r="F88" s="21" t="s">
        <v>34</v>
      </c>
      <c r="G88" s="21" t="s">
        <v>56</v>
      </c>
      <c r="H88" s="21" t="n">
        <v>1</v>
      </c>
      <c r="I88" s="22" t="n">
        <v>2999</v>
      </c>
      <c r="J88" s="23" t="s">
        <v>49</v>
      </c>
      <c r="K88" s="21" t="s">
        <v>72</v>
      </c>
      <c r="L88" s="21" t="s">
        <v>96</v>
      </c>
      <c r="M88" s="21" t="s">
        <v>39</v>
      </c>
      <c r="N88" s="21"/>
    </row>
    <row r="89" customFormat="false" ht="63" hidden="false" customHeight="false" outlineLevel="0" collapsed="false">
      <c r="A89" s="21" t="s">
        <v>30</v>
      </c>
      <c r="B89" s="21" t="s">
        <v>31</v>
      </c>
      <c r="C89" s="21" t="s">
        <v>32</v>
      </c>
      <c r="D89" s="21" t="s">
        <v>216</v>
      </c>
      <c r="E89" s="21" t="s">
        <v>217</v>
      </c>
      <c r="F89" s="21" t="s">
        <v>34</v>
      </c>
      <c r="G89" s="21" t="s">
        <v>56</v>
      </c>
      <c r="H89" s="21" t="n">
        <v>1</v>
      </c>
      <c r="I89" s="22" t="n">
        <v>2000</v>
      </c>
      <c r="J89" s="23" t="s">
        <v>218</v>
      </c>
      <c r="K89" s="21" t="s">
        <v>72</v>
      </c>
      <c r="L89" s="21" t="s">
        <v>96</v>
      </c>
      <c r="M89" s="21" t="s">
        <v>39</v>
      </c>
      <c r="N89" s="21"/>
    </row>
    <row r="90" customFormat="false" ht="63" hidden="false" customHeight="false" outlineLevel="0" collapsed="false">
      <c r="A90" s="21" t="s">
        <v>30</v>
      </c>
      <c r="B90" s="21" t="s">
        <v>31</v>
      </c>
      <c r="C90" s="21" t="s">
        <v>32</v>
      </c>
      <c r="D90" s="21" t="s">
        <v>219</v>
      </c>
      <c r="E90" s="21" t="s">
        <v>220</v>
      </c>
      <c r="F90" s="21" t="s">
        <v>34</v>
      </c>
      <c r="G90" s="21" t="s">
        <v>56</v>
      </c>
      <c r="H90" s="21" t="n">
        <v>1</v>
      </c>
      <c r="I90" s="22" t="n">
        <v>1000</v>
      </c>
      <c r="J90" s="23" t="s">
        <v>119</v>
      </c>
      <c r="K90" s="21" t="s">
        <v>96</v>
      </c>
      <c r="L90" s="21" t="s">
        <v>72</v>
      </c>
      <c r="M90" s="21" t="s">
        <v>39</v>
      </c>
      <c r="N90" s="21"/>
    </row>
    <row r="91" customFormat="false" ht="52.5" hidden="false" customHeight="false" outlineLevel="0" collapsed="false">
      <c r="A91" s="27" t="s">
        <v>221</v>
      </c>
      <c r="B91" s="11" t="s">
        <v>31</v>
      </c>
      <c r="C91" s="21" t="s">
        <v>32</v>
      </c>
      <c r="D91" s="21" t="s">
        <v>222</v>
      </c>
      <c r="E91" s="21" t="s">
        <v>223</v>
      </c>
      <c r="F91" s="21" t="s">
        <v>34</v>
      </c>
      <c r="G91" s="21" t="s">
        <v>56</v>
      </c>
      <c r="H91" s="21" t="s">
        <v>60</v>
      </c>
      <c r="I91" s="22" t="n">
        <v>559</v>
      </c>
      <c r="J91" s="23" t="s">
        <v>224</v>
      </c>
      <c r="K91" s="21" t="s">
        <v>96</v>
      </c>
      <c r="L91" s="21" t="s">
        <v>76</v>
      </c>
      <c r="M91" s="21" t="s">
        <v>39</v>
      </c>
      <c r="N91" s="21"/>
    </row>
    <row r="92" customFormat="false" ht="45" hidden="false" customHeight="false" outlineLevel="0" collapsed="false">
      <c r="A92" s="21" t="s">
        <v>42</v>
      </c>
      <c r="B92" s="21" t="s">
        <v>31</v>
      </c>
      <c r="C92" s="21" t="s">
        <v>32</v>
      </c>
      <c r="D92" s="21" t="s">
        <v>225</v>
      </c>
      <c r="E92" s="21" t="s">
        <v>226</v>
      </c>
      <c r="F92" s="21" t="s">
        <v>227</v>
      </c>
      <c r="G92" s="21" t="s">
        <v>81</v>
      </c>
      <c r="H92" s="21" t="s">
        <v>60</v>
      </c>
      <c r="I92" s="22" t="n">
        <v>2329.57</v>
      </c>
      <c r="J92" s="23"/>
      <c r="K92" s="21" t="s">
        <v>96</v>
      </c>
      <c r="L92" s="21" t="s">
        <v>76</v>
      </c>
      <c r="M92" s="21" t="s">
        <v>83</v>
      </c>
      <c r="N92" s="21"/>
    </row>
    <row r="93" customFormat="false" ht="63" hidden="false" customHeight="false" outlineLevel="0" collapsed="false">
      <c r="A93" s="21" t="s">
        <v>30</v>
      </c>
      <c r="B93" s="21" t="s">
        <v>31</v>
      </c>
      <c r="C93" s="21" t="s">
        <v>32</v>
      </c>
      <c r="D93" s="21" t="s">
        <v>228</v>
      </c>
      <c r="E93" s="21" t="s">
        <v>229</v>
      </c>
      <c r="F93" s="21" t="s">
        <v>34</v>
      </c>
      <c r="G93" s="21" t="s">
        <v>56</v>
      </c>
      <c r="H93" s="21" t="n">
        <v>1</v>
      </c>
      <c r="I93" s="22" t="n">
        <v>2000</v>
      </c>
      <c r="J93" s="23" t="s">
        <v>218</v>
      </c>
      <c r="K93" s="21" t="s">
        <v>72</v>
      </c>
      <c r="L93" s="21" t="s">
        <v>172</v>
      </c>
      <c r="M93" s="21" t="s">
        <v>39</v>
      </c>
      <c r="N93" s="21"/>
    </row>
    <row r="94" customFormat="false" ht="63" hidden="false" customHeight="false" outlineLevel="0" collapsed="false">
      <c r="A94" s="21" t="s">
        <v>30</v>
      </c>
      <c r="B94" s="21" t="s">
        <v>31</v>
      </c>
      <c r="C94" s="21" t="s">
        <v>32</v>
      </c>
      <c r="D94" s="21" t="s">
        <v>230</v>
      </c>
      <c r="E94" s="21" t="s">
        <v>231</v>
      </c>
      <c r="F94" s="21" t="s">
        <v>34</v>
      </c>
      <c r="G94" s="21" t="s">
        <v>56</v>
      </c>
      <c r="H94" s="21" t="n">
        <v>1</v>
      </c>
      <c r="I94" s="22" t="n">
        <v>2999</v>
      </c>
      <c r="J94" s="23" t="s">
        <v>49</v>
      </c>
      <c r="K94" s="21" t="s">
        <v>72</v>
      </c>
      <c r="L94" s="21" t="s">
        <v>183</v>
      </c>
      <c r="M94" s="21" t="s">
        <v>39</v>
      </c>
      <c r="N94" s="21"/>
    </row>
    <row r="95" customFormat="false" ht="63" hidden="false" customHeight="false" outlineLevel="0" collapsed="false">
      <c r="A95" s="21" t="s">
        <v>30</v>
      </c>
      <c r="B95" s="21" t="s">
        <v>31</v>
      </c>
      <c r="C95" s="21" t="s">
        <v>32</v>
      </c>
      <c r="D95" s="21" t="s">
        <v>232</v>
      </c>
      <c r="E95" s="21" t="s">
        <v>233</v>
      </c>
      <c r="F95" s="21" t="s">
        <v>34</v>
      </c>
      <c r="G95" s="21" t="s">
        <v>56</v>
      </c>
      <c r="H95" s="21" t="n">
        <v>1</v>
      </c>
      <c r="I95" s="22" t="n">
        <v>2999</v>
      </c>
      <c r="J95" s="23" t="s">
        <v>49</v>
      </c>
      <c r="K95" s="21" t="s">
        <v>72</v>
      </c>
      <c r="L95" s="21" t="s">
        <v>183</v>
      </c>
      <c r="M95" s="21" t="s">
        <v>39</v>
      </c>
      <c r="N95" s="21"/>
    </row>
    <row r="96" customFormat="false" ht="63" hidden="false" customHeight="false" outlineLevel="0" collapsed="false">
      <c r="A96" s="21" t="s">
        <v>69</v>
      </c>
      <c r="B96" s="21" t="s">
        <v>31</v>
      </c>
      <c r="C96" s="21" t="s">
        <v>32</v>
      </c>
      <c r="D96" s="21" t="s">
        <v>234</v>
      </c>
      <c r="E96" s="21" t="s">
        <v>235</v>
      </c>
      <c r="F96" s="21" t="s">
        <v>34</v>
      </c>
      <c r="G96" s="21" t="s">
        <v>56</v>
      </c>
      <c r="H96" s="21" t="n">
        <v>1</v>
      </c>
      <c r="I96" s="22" t="n">
        <v>200</v>
      </c>
      <c r="J96" s="23" t="s">
        <v>236</v>
      </c>
      <c r="K96" s="21" t="s">
        <v>96</v>
      </c>
      <c r="L96" s="21" t="s">
        <v>72</v>
      </c>
      <c r="M96" s="21" t="s">
        <v>83</v>
      </c>
      <c r="N96" s="21"/>
    </row>
    <row r="97" customFormat="false" ht="63" hidden="false" customHeight="false" outlineLevel="0" collapsed="false">
      <c r="A97" s="21" t="s">
        <v>30</v>
      </c>
      <c r="B97" s="21" t="s">
        <v>31</v>
      </c>
      <c r="C97" s="21" t="s">
        <v>32</v>
      </c>
      <c r="D97" s="21" t="s">
        <v>237</v>
      </c>
      <c r="E97" s="21" t="s">
        <v>238</v>
      </c>
      <c r="F97" s="21" t="s">
        <v>34</v>
      </c>
      <c r="G97" s="21" t="s">
        <v>56</v>
      </c>
      <c r="H97" s="21" t="n">
        <v>1</v>
      </c>
      <c r="I97" s="22" t="n">
        <v>2000</v>
      </c>
      <c r="J97" s="23" t="s">
        <v>218</v>
      </c>
      <c r="K97" s="21" t="s">
        <v>72</v>
      </c>
      <c r="L97" s="21" t="s">
        <v>72</v>
      </c>
      <c r="M97" s="21" t="s">
        <v>39</v>
      </c>
      <c r="N97" s="21"/>
    </row>
    <row r="98" customFormat="false" ht="63" hidden="false" customHeight="false" outlineLevel="0" collapsed="false">
      <c r="A98" s="21" t="s">
        <v>30</v>
      </c>
      <c r="B98" s="21" t="s">
        <v>31</v>
      </c>
      <c r="C98" s="21" t="s">
        <v>32</v>
      </c>
      <c r="D98" s="21" t="s">
        <v>239</v>
      </c>
      <c r="E98" s="21" t="s">
        <v>240</v>
      </c>
      <c r="F98" s="21" t="s">
        <v>34</v>
      </c>
      <c r="G98" s="21" t="s">
        <v>56</v>
      </c>
      <c r="H98" s="21" t="n">
        <v>1</v>
      </c>
      <c r="I98" s="22" t="n">
        <v>2999</v>
      </c>
      <c r="J98" s="23" t="s">
        <v>49</v>
      </c>
      <c r="K98" s="21" t="s">
        <v>96</v>
      </c>
      <c r="L98" s="21" t="s">
        <v>72</v>
      </c>
      <c r="M98" s="21" t="s">
        <v>39</v>
      </c>
      <c r="N98" s="21"/>
    </row>
    <row r="99" customFormat="false" ht="63" hidden="false" customHeight="false" outlineLevel="0" collapsed="false">
      <c r="A99" s="21" t="s">
        <v>30</v>
      </c>
      <c r="B99" s="21" t="s">
        <v>31</v>
      </c>
      <c r="C99" s="21" t="s">
        <v>32</v>
      </c>
      <c r="D99" s="21" t="s">
        <v>241</v>
      </c>
      <c r="E99" s="21" t="s">
        <v>242</v>
      </c>
      <c r="F99" s="21" t="s">
        <v>34</v>
      </c>
      <c r="G99" s="21" t="s">
        <v>56</v>
      </c>
      <c r="H99" s="21" t="n">
        <v>1</v>
      </c>
      <c r="I99" s="22" t="n">
        <v>2999</v>
      </c>
      <c r="J99" s="23" t="s">
        <v>49</v>
      </c>
      <c r="K99" s="21" t="s">
        <v>72</v>
      </c>
      <c r="L99" s="21" t="s">
        <v>72</v>
      </c>
      <c r="M99" s="21" t="s">
        <v>39</v>
      </c>
      <c r="N99" s="21"/>
    </row>
    <row r="100" customFormat="false" ht="63" hidden="false" customHeight="false" outlineLevel="0" collapsed="false">
      <c r="A100" s="21" t="s">
        <v>30</v>
      </c>
      <c r="B100" s="21" t="s">
        <v>31</v>
      </c>
      <c r="C100" s="21" t="s">
        <v>32</v>
      </c>
      <c r="D100" s="21" t="s">
        <v>243</v>
      </c>
      <c r="E100" s="21" t="s">
        <v>244</v>
      </c>
      <c r="F100" s="21" t="s">
        <v>34</v>
      </c>
      <c r="G100" s="21" t="s">
        <v>56</v>
      </c>
      <c r="H100" s="21" t="n">
        <v>1</v>
      </c>
      <c r="I100" s="22" t="n">
        <v>900</v>
      </c>
      <c r="J100" s="23" t="s">
        <v>245</v>
      </c>
      <c r="K100" s="21" t="s">
        <v>72</v>
      </c>
      <c r="L100" s="21" t="s">
        <v>72</v>
      </c>
      <c r="M100" s="21" t="s">
        <v>39</v>
      </c>
      <c r="N100" s="21"/>
    </row>
    <row r="101" customFormat="false" ht="63" hidden="false" customHeight="false" outlineLevel="0" collapsed="false">
      <c r="A101" s="21" t="s">
        <v>30</v>
      </c>
      <c r="B101" s="21" t="s">
        <v>31</v>
      </c>
      <c r="C101" s="21" t="s">
        <v>32</v>
      </c>
      <c r="D101" s="21" t="s">
        <v>246</v>
      </c>
      <c r="E101" s="21" t="s">
        <v>247</v>
      </c>
      <c r="F101" s="21" t="s">
        <v>34</v>
      </c>
      <c r="G101" s="21" t="s">
        <v>56</v>
      </c>
      <c r="H101" s="21" t="n">
        <v>1</v>
      </c>
      <c r="I101" s="22" t="n">
        <v>3500</v>
      </c>
      <c r="J101" s="23" t="s">
        <v>122</v>
      </c>
      <c r="K101" s="21" t="s">
        <v>72</v>
      </c>
      <c r="L101" s="21" t="s">
        <v>72</v>
      </c>
      <c r="M101" s="21" t="s">
        <v>39</v>
      </c>
      <c r="N101" s="21"/>
    </row>
    <row r="102" customFormat="false" ht="63" hidden="false" customHeight="false" outlineLevel="0" collapsed="false">
      <c r="A102" s="21" t="s">
        <v>30</v>
      </c>
      <c r="B102" s="21" t="s">
        <v>31</v>
      </c>
      <c r="C102" s="21" t="s">
        <v>32</v>
      </c>
      <c r="D102" s="21" t="s">
        <v>248</v>
      </c>
      <c r="E102" s="21" t="s">
        <v>249</v>
      </c>
      <c r="F102" s="21" t="s">
        <v>34</v>
      </c>
      <c r="G102" s="21" t="s">
        <v>56</v>
      </c>
      <c r="H102" s="21" t="n">
        <v>1</v>
      </c>
      <c r="I102" s="22" t="n">
        <v>2999</v>
      </c>
      <c r="J102" s="23" t="s">
        <v>49</v>
      </c>
      <c r="K102" s="21" t="s">
        <v>72</v>
      </c>
      <c r="L102" s="21" t="s">
        <v>250</v>
      </c>
      <c r="M102" s="21" t="s">
        <v>39</v>
      </c>
      <c r="N102" s="21"/>
    </row>
    <row r="103" customFormat="false" ht="63" hidden="false" customHeight="false" outlineLevel="0" collapsed="false">
      <c r="A103" s="21" t="s">
        <v>30</v>
      </c>
      <c r="B103" s="21" t="s">
        <v>31</v>
      </c>
      <c r="C103" s="21" t="s">
        <v>32</v>
      </c>
      <c r="D103" s="21" t="s">
        <v>251</v>
      </c>
      <c r="E103" s="21" t="s">
        <v>252</v>
      </c>
      <c r="F103" s="21" t="s">
        <v>34</v>
      </c>
      <c r="G103" s="21" t="s">
        <v>56</v>
      </c>
      <c r="H103" s="21" t="n">
        <v>1</v>
      </c>
      <c r="I103" s="22" t="n">
        <v>1000</v>
      </c>
      <c r="J103" s="23" t="s">
        <v>119</v>
      </c>
      <c r="K103" s="21" t="s">
        <v>72</v>
      </c>
      <c r="L103" s="21" t="s">
        <v>253</v>
      </c>
      <c r="M103" s="21" t="s">
        <v>39</v>
      </c>
      <c r="N103" s="21"/>
    </row>
    <row r="104" customFormat="false" ht="63" hidden="false" customHeight="false" outlineLevel="0" collapsed="false">
      <c r="A104" s="21" t="s">
        <v>30</v>
      </c>
      <c r="B104" s="21" t="s">
        <v>31</v>
      </c>
      <c r="C104" s="21" t="s">
        <v>32</v>
      </c>
      <c r="D104" s="21" t="s">
        <v>254</v>
      </c>
      <c r="E104" s="21" t="s">
        <v>255</v>
      </c>
      <c r="F104" s="21" t="s">
        <v>34</v>
      </c>
      <c r="G104" s="21" t="s">
        <v>56</v>
      </c>
      <c r="H104" s="21" t="n">
        <v>1</v>
      </c>
      <c r="I104" s="22" t="n">
        <v>1500</v>
      </c>
      <c r="J104" s="23" t="s">
        <v>113</v>
      </c>
      <c r="K104" s="21" t="s">
        <v>72</v>
      </c>
      <c r="L104" s="21" t="s">
        <v>253</v>
      </c>
      <c r="M104" s="21" t="s">
        <v>39</v>
      </c>
      <c r="N104" s="21"/>
    </row>
    <row r="105" customFormat="false" ht="73.5" hidden="false" customHeight="false" outlineLevel="0" collapsed="false">
      <c r="A105" s="21" t="s">
        <v>77</v>
      </c>
      <c r="B105" s="21" t="s">
        <v>31</v>
      </c>
      <c r="C105" s="21" t="s">
        <v>32</v>
      </c>
      <c r="D105" s="21" t="s">
        <v>256</v>
      </c>
      <c r="E105" s="21" t="s">
        <v>257</v>
      </c>
      <c r="F105" s="21" t="s">
        <v>34</v>
      </c>
      <c r="G105" s="21" t="s">
        <v>56</v>
      </c>
      <c r="H105" s="21" t="n">
        <v>1</v>
      </c>
      <c r="I105" s="22" t="n">
        <f aca="false">7862355/1000</f>
        <v>7862.355</v>
      </c>
      <c r="J105" s="23" t="s">
        <v>258</v>
      </c>
      <c r="K105" s="21" t="s">
        <v>72</v>
      </c>
      <c r="L105" s="21" t="s">
        <v>76</v>
      </c>
      <c r="M105" s="21" t="s">
        <v>39</v>
      </c>
      <c r="N105" s="21"/>
    </row>
    <row r="106" customFormat="false" ht="73.5" hidden="false" customHeight="false" outlineLevel="0" collapsed="false">
      <c r="A106" s="21" t="s">
        <v>259</v>
      </c>
      <c r="B106" s="21" t="s">
        <v>31</v>
      </c>
      <c r="C106" s="21" t="s">
        <v>32</v>
      </c>
      <c r="D106" s="21" t="s">
        <v>260</v>
      </c>
      <c r="E106" s="21" t="s">
        <v>261</v>
      </c>
      <c r="F106" s="21" t="s">
        <v>34</v>
      </c>
      <c r="G106" s="21" t="s">
        <v>56</v>
      </c>
      <c r="H106" s="21" t="n">
        <v>1</v>
      </c>
      <c r="I106" s="22" t="n">
        <f aca="false">7579750/1000</f>
        <v>7579.75</v>
      </c>
      <c r="J106" s="23" t="s">
        <v>262</v>
      </c>
      <c r="K106" s="21" t="s">
        <v>72</v>
      </c>
      <c r="L106" s="21" t="s">
        <v>76</v>
      </c>
      <c r="M106" s="21" t="s">
        <v>73</v>
      </c>
      <c r="N106" s="21"/>
    </row>
    <row r="107" customFormat="false" ht="63" hidden="false" customHeight="false" outlineLevel="0" collapsed="false">
      <c r="A107" s="21" t="s">
        <v>69</v>
      </c>
      <c r="B107" s="21" t="s">
        <v>31</v>
      </c>
      <c r="C107" s="21" t="s">
        <v>32</v>
      </c>
      <c r="D107" s="21" t="s">
        <v>263</v>
      </c>
      <c r="E107" s="21" t="s">
        <v>264</v>
      </c>
      <c r="F107" s="21" t="s">
        <v>34</v>
      </c>
      <c r="G107" s="21" t="s">
        <v>56</v>
      </c>
      <c r="H107" s="21" t="n">
        <v>1</v>
      </c>
      <c r="I107" s="22" t="n">
        <v>1500</v>
      </c>
      <c r="J107" s="23" t="s">
        <v>113</v>
      </c>
      <c r="K107" s="21" t="s">
        <v>72</v>
      </c>
      <c r="L107" s="21" t="s">
        <v>250</v>
      </c>
      <c r="M107" s="21" t="s">
        <v>39</v>
      </c>
      <c r="N107" s="21"/>
    </row>
    <row r="108" customFormat="false" ht="63" hidden="false" customHeight="false" outlineLevel="0" collapsed="false">
      <c r="A108" s="21" t="s">
        <v>30</v>
      </c>
      <c r="B108" s="21" t="s">
        <v>31</v>
      </c>
      <c r="C108" s="21" t="s">
        <v>32</v>
      </c>
      <c r="D108" s="21" t="s">
        <v>265</v>
      </c>
      <c r="E108" s="21" t="s">
        <v>266</v>
      </c>
      <c r="F108" s="21" t="s">
        <v>34</v>
      </c>
      <c r="G108" s="21" t="s">
        <v>56</v>
      </c>
      <c r="H108" s="21" t="n">
        <v>1</v>
      </c>
      <c r="I108" s="22" t="n">
        <v>900</v>
      </c>
      <c r="J108" s="23" t="s">
        <v>245</v>
      </c>
      <c r="K108" s="21" t="s">
        <v>72</v>
      </c>
      <c r="L108" s="21" t="s">
        <v>250</v>
      </c>
      <c r="M108" s="21" t="s">
        <v>39</v>
      </c>
      <c r="N108" s="21"/>
    </row>
    <row r="109" customFormat="false" ht="63" hidden="false" customHeight="false" outlineLevel="0" collapsed="false">
      <c r="A109" s="27" t="s">
        <v>267</v>
      </c>
      <c r="B109" s="11" t="s">
        <v>187</v>
      </c>
      <c r="C109" s="11" t="s">
        <v>32</v>
      </c>
      <c r="D109" s="21" t="s">
        <v>268</v>
      </c>
      <c r="E109" s="11" t="s">
        <v>269</v>
      </c>
      <c r="F109" s="28" t="s">
        <v>34</v>
      </c>
      <c r="G109" s="21" t="s">
        <v>35</v>
      </c>
      <c r="H109" s="11" t="n">
        <v>1</v>
      </c>
      <c r="I109" s="16" t="n">
        <v>12300</v>
      </c>
      <c r="J109" s="29" t="s">
        <v>270</v>
      </c>
      <c r="K109" s="21" t="s">
        <v>72</v>
      </c>
      <c r="L109" s="21" t="s">
        <v>271</v>
      </c>
      <c r="M109" s="11" t="s">
        <v>39</v>
      </c>
      <c r="N109" s="21"/>
    </row>
    <row r="110" customFormat="false" ht="73.5" hidden="false" customHeight="false" outlineLevel="0" collapsed="false">
      <c r="A110" s="27" t="s">
        <v>267</v>
      </c>
      <c r="B110" s="11" t="s">
        <v>187</v>
      </c>
      <c r="C110" s="11" t="s">
        <v>32</v>
      </c>
      <c r="D110" s="21" t="s">
        <v>272</v>
      </c>
      <c r="E110" s="11" t="s">
        <v>273</v>
      </c>
      <c r="F110" s="28" t="s">
        <v>34</v>
      </c>
      <c r="G110" s="21" t="s">
        <v>35</v>
      </c>
      <c r="H110" s="11" t="n">
        <v>1</v>
      </c>
      <c r="I110" s="30" t="n">
        <v>31000</v>
      </c>
      <c r="J110" s="29" t="s">
        <v>274</v>
      </c>
      <c r="K110" s="21" t="s">
        <v>72</v>
      </c>
      <c r="L110" s="21" t="s">
        <v>271</v>
      </c>
      <c r="M110" s="11" t="s">
        <v>39</v>
      </c>
      <c r="N110" s="11"/>
    </row>
    <row r="111" customFormat="false" ht="73.5" hidden="false" customHeight="false" outlineLevel="0" collapsed="false">
      <c r="A111" s="27" t="s">
        <v>267</v>
      </c>
      <c r="B111" s="11" t="s">
        <v>187</v>
      </c>
      <c r="C111" s="11" t="s">
        <v>32</v>
      </c>
      <c r="D111" s="21" t="s">
        <v>275</v>
      </c>
      <c r="E111" s="11" t="s">
        <v>276</v>
      </c>
      <c r="F111" s="28" t="s">
        <v>34</v>
      </c>
      <c r="G111" s="21" t="s">
        <v>35</v>
      </c>
      <c r="H111" s="11" t="n">
        <v>1</v>
      </c>
      <c r="I111" s="30" t="n">
        <v>38000</v>
      </c>
      <c r="J111" s="29" t="s">
        <v>277</v>
      </c>
      <c r="K111" s="21" t="s">
        <v>72</v>
      </c>
      <c r="L111" s="21" t="s">
        <v>271</v>
      </c>
      <c r="M111" s="11" t="s">
        <v>39</v>
      </c>
      <c r="N111" s="11"/>
    </row>
    <row r="112" customFormat="false" ht="69.75" hidden="false" customHeight="true" outlineLevel="0" collapsed="false">
      <c r="A112" s="27" t="s">
        <v>30</v>
      </c>
      <c r="B112" s="11" t="s">
        <v>187</v>
      </c>
      <c r="C112" s="11" t="s">
        <v>32</v>
      </c>
      <c r="D112" s="21" t="s">
        <v>278</v>
      </c>
      <c r="E112" s="11" t="s">
        <v>279</v>
      </c>
      <c r="F112" s="28" t="s">
        <v>34</v>
      </c>
      <c r="G112" s="21" t="s">
        <v>35</v>
      </c>
      <c r="H112" s="11" t="n">
        <v>1</v>
      </c>
      <c r="I112" s="30" t="n">
        <v>18000</v>
      </c>
      <c r="J112" s="29" t="s">
        <v>125</v>
      </c>
      <c r="K112" s="21" t="s">
        <v>72</v>
      </c>
      <c r="L112" s="21" t="s">
        <v>271</v>
      </c>
      <c r="M112" s="11" t="s">
        <v>39</v>
      </c>
      <c r="N112" s="11"/>
    </row>
    <row r="113" customFormat="false" ht="69.75" hidden="false" customHeight="true" outlineLevel="0" collapsed="false">
      <c r="A113" s="27" t="s">
        <v>30</v>
      </c>
      <c r="B113" s="11" t="s">
        <v>187</v>
      </c>
      <c r="C113" s="11" t="s">
        <v>32</v>
      </c>
      <c r="D113" s="21" t="s">
        <v>280</v>
      </c>
      <c r="E113" s="11" t="s">
        <v>281</v>
      </c>
      <c r="F113" s="28" t="s">
        <v>34</v>
      </c>
      <c r="G113" s="21" t="s">
        <v>35</v>
      </c>
      <c r="H113" s="11" t="n">
        <v>1</v>
      </c>
      <c r="I113" s="30" t="n">
        <v>5700</v>
      </c>
      <c r="J113" s="29" t="s">
        <v>282</v>
      </c>
      <c r="K113" s="21" t="s">
        <v>72</v>
      </c>
      <c r="L113" s="21" t="s">
        <v>271</v>
      </c>
      <c r="M113" s="11" t="s">
        <v>39</v>
      </c>
      <c r="N113" s="11"/>
    </row>
    <row r="114" customFormat="false" ht="69.75" hidden="false" customHeight="true" outlineLevel="0" collapsed="false">
      <c r="A114" s="27" t="s">
        <v>267</v>
      </c>
      <c r="B114" s="11" t="s">
        <v>187</v>
      </c>
      <c r="C114" s="11" t="s">
        <v>32</v>
      </c>
      <c r="D114" s="21" t="s">
        <v>283</v>
      </c>
      <c r="E114" s="11" t="s">
        <v>284</v>
      </c>
      <c r="F114" s="28" t="s">
        <v>34</v>
      </c>
      <c r="G114" s="21" t="s">
        <v>35</v>
      </c>
      <c r="H114" s="11" t="n">
        <v>1</v>
      </c>
      <c r="I114" s="30" t="n">
        <v>7000</v>
      </c>
      <c r="J114" s="29" t="s">
        <v>285</v>
      </c>
      <c r="K114" s="21" t="s">
        <v>72</v>
      </c>
      <c r="L114" s="21" t="s">
        <v>271</v>
      </c>
      <c r="M114" s="11" t="s">
        <v>39</v>
      </c>
      <c r="N114" s="11"/>
    </row>
    <row r="115" customFormat="false" ht="69.75" hidden="false" customHeight="true" outlineLevel="0" collapsed="false">
      <c r="A115" s="27" t="s">
        <v>267</v>
      </c>
      <c r="B115" s="11" t="s">
        <v>187</v>
      </c>
      <c r="C115" s="11" t="s">
        <v>32</v>
      </c>
      <c r="D115" s="21" t="s">
        <v>286</v>
      </c>
      <c r="E115" s="11" t="s">
        <v>287</v>
      </c>
      <c r="F115" s="28" t="s">
        <v>34</v>
      </c>
      <c r="G115" s="21" t="s">
        <v>35</v>
      </c>
      <c r="H115" s="11" t="n">
        <v>1</v>
      </c>
      <c r="I115" s="30" t="n">
        <v>68610</v>
      </c>
      <c r="J115" s="29" t="s">
        <v>288</v>
      </c>
      <c r="K115" s="21" t="s">
        <v>72</v>
      </c>
      <c r="L115" s="21" t="s">
        <v>271</v>
      </c>
      <c r="M115" s="11" t="s">
        <v>73</v>
      </c>
      <c r="N115" s="11"/>
    </row>
    <row r="116" customFormat="false" ht="69.75" hidden="false" customHeight="true" outlineLevel="0" collapsed="false">
      <c r="A116" s="27" t="s">
        <v>267</v>
      </c>
      <c r="B116" s="11" t="s">
        <v>187</v>
      </c>
      <c r="C116" s="11" t="s">
        <v>32</v>
      </c>
      <c r="D116" s="21" t="s">
        <v>289</v>
      </c>
      <c r="E116" s="11" t="s">
        <v>290</v>
      </c>
      <c r="F116" s="28" t="s">
        <v>34</v>
      </c>
      <c r="G116" s="21" t="s">
        <v>35</v>
      </c>
      <c r="H116" s="11" t="n">
        <v>1</v>
      </c>
      <c r="I116" s="30" t="n">
        <v>45000</v>
      </c>
      <c r="J116" s="29" t="s">
        <v>291</v>
      </c>
      <c r="K116" s="21" t="s">
        <v>72</v>
      </c>
      <c r="L116" s="21" t="s">
        <v>271</v>
      </c>
      <c r="M116" s="11" t="s">
        <v>39</v>
      </c>
      <c r="N116" s="11"/>
    </row>
    <row r="117" customFormat="false" ht="69.75" hidden="false" customHeight="true" outlineLevel="0" collapsed="false">
      <c r="A117" s="27" t="s">
        <v>267</v>
      </c>
      <c r="B117" s="11" t="s">
        <v>187</v>
      </c>
      <c r="C117" s="11" t="s">
        <v>32</v>
      </c>
      <c r="D117" s="21" t="s">
        <v>292</v>
      </c>
      <c r="E117" s="11" t="s">
        <v>293</v>
      </c>
      <c r="F117" s="28" t="s">
        <v>34</v>
      </c>
      <c r="G117" s="21" t="s">
        <v>35</v>
      </c>
      <c r="H117" s="11" t="n">
        <v>1</v>
      </c>
      <c r="I117" s="30" t="n">
        <v>8500</v>
      </c>
      <c r="J117" s="29" t="s">
        <v>294</v>
      </c>
      <c r="K117" s="21" t="s">
        <v>72</v>
      </c>
      <c r="L117" s="21" t="s">
        <v>271</v>
      </c>
      <c r="M117" s="11" t="s">
        <v>39</v>
      </c>
      <c r="N117" s="11"/>
    </row>
    <row r="118" customFormat="false" ht="69.75" hidden="false" customHeight="true" outlineLevel="0" collapsed="false">
      <c r="A118" s="27" t="s">
        <v>267</v>
      </c>
      <c r="B118" s="11" t="s">
        <v>187</v>
      </c>
      <c r="C118" s="11" t="s">
        <v>32</v>
      </c>
      <c r="D118" s="21" t="s">
        <v>295</v>
      </c>
      <c r="E118" s="11" t="s">
        <v>296</v>
      </c>
      <c r="F118" s="28" t="s">
        <v>34</v>
      </c>
      <c r="G118" s="21" t="s">
        <v>35</v>
      </c>
      <c r="H118" s="11" t="n">
        <v>1</v>
      </c>
      <c r="I118" s="30" t="n">
        <v>72000</v>
      </c>
      <c r="J118" s="29" t="s">
        <v>297</v>
      </c>
      <c r="K118" s="21" t="s">
        <v>72</v>
      </c>
      <c r="L118" s="21" t="s">
        <v>271</v>
      </c>
      <c r="M118" s="11" t="s">
        <v>39</v>
      </c>
      <c r="N118" s="11"/>
    </row>
    <row r="119" customFormat="false" ht="69.75" hidden="false" customHeight="true" outlineLevel="0" collapsed="false">
      <c r="A119" s="27" t="s">
        <v>267</v>
      </c>
      <c r="B119" s="11" t="s">
        <v>187</v>
      </c>
      <c r="C119" s="11" t="s">
        <v>32</v>
      </c>
      <c r="D119" s="21" t="s">
        <v>298</v>
      </c>
      <c r="E119" s="11" t="s">
        <v>299</v>
      </c>
      <c r="F119" s="28" t="s">
        <v>34</v>
      </c>
      <c r="G119" s="21" t="s">
        <v>35</v>
      </c>
      <c r="H119" s="11" t="n">
        <v>1</v>
      </c>
      <c r="I119" s="30" t="n">
        <v>21040</v>
      </c>
      <c r="J119" s="29" t="s">
        <v>300</v>
      </c>
      <c r="K119" s="21" t="s">
        <v>72</v>
      </c>
      <c r="L119" s="21" t="s">
        <v>271</v>
      </c>
      <c r="M119" s="11" t="s">
        <v>39</v>
      </c>
      <c r="N119" s="11"/>
    </row>
    <row r="120" customFormat="false" ht="69.75" hidden="false" customHeight="true" outlineLevel="0" collapsed="false">
      <c r="A120" s="27" t="s">
        <v>267</v>
      </c>
      <c r="B120" s="11" t="s">
        <v>187</v>
      </c>
      <c r="C120" s="11" t="s">
        <v>32</v>
      </c>
      <c r="D120" s="21" t="s">
        <v>301</v>
      </c>
      <c r="E120" s="11" t="s">
        <v>302</v>
      </c>
      <c r="F120" s="28" t="s">
        <v>34</v>
      </c>
      <c r="G120" s="21" t="s">
        <v>35</v>
      </c>
      <c r="H120" s="11" t="n">
        <v>1</v>
      </c>
      <c r="I120" s="30" t="n">
        <v>20000</v>
      </c>
      <c r="J120" s="29" t="s">
        <v>87</v>
      </c>
      <c r="K120" s="21" t="s">
        <v>72</v>
      </c>
      <c r="L120" s="21" t="s">
        <v>271</v>
      </c>
      <c r="M120" s="11" t="s">
        <v>39</v>
      </c>
      <c r="N120" s="11"/>
    </row>
    <row r="121" customFormat="false" ht="69.75" hidden="false" customHeight="true" outlineLevel="0" collapsed="false">
      <c r="A121" s="27" t="s">
        <v>267</v>
      </c>
      <c r="B121" s="11" t="s">
        <v>187</v>
      </c>
      <c r="C121" s="11" t="s">
        <v>32</v>
      </c>
      <c r="D121" s="21" t="s">
        <v>303</v>
      </c>
      <c r="E121" s="11" t="s">
        <v>304</v>
      </c>
      <c r="F121" s="28" t="s">
        <v>34</v>
      </c>
      <c r="G121" s="21" t="s">
        <v>35</v>
      </c>
      <c r="H121" s="11" t="n">
        <v>1</v>
      </c>
      <c r="I121" s="30" t="n">
        <v>7000</v>
      </c>
      <c r="J121" s="29" t="s">
        <v>285</v>
      </c>
      <c r="K121" s="21" t="s">
        <v>72</v>
      </c>
      <c r="L121" s="21" t="s">
        <v>271</v>
      </c>
      <c r="M121" s="11" t="s">
        <v>39</v>
      </c>
      <c r="N121" s="11"/>
    </row>
    <row r="122" customFormat="false" ht="79.5" hidden="false" customHeight="true" outlineLevel="0" collapsed="false">
      <c r="A122" s="27" t="s">
        <v>267</v>
      </c>
      <c r="B122" s="11" t="s">
        <v>187</v>
      </c>
      <c r="C122" s="11" t="s">
        <v>32</v>
      </c>
      <c r="D122" s="21" t="s">
        <v>305</v>
      </c>
      <c r="E122" s="11" t="s">
        <v>306</v>
      </c>
      <c r="F122" s="28" t="s">
        <v>34</v>
      </c>
      <c r="G122" s="21" t="s">
        <v>35</v>
      </c>
      <c r="H122" s="11" t="n">
        <v>1</v>
      </c>
      <c r="I122" s="30" t="n">
        <v>11000</v>
      </c>
      <c r="J122" s="29" t="s">
        <v>307</v>
      </c>
      <c r="K122" s="21" t="s">
        <v>72</v>
      </c>
      <c r="L122" s="21" t="s">
        <v>271</v>
      </c>
      <c r="M122" s="11" t="s">
        <v>39</v>
      </c>
      <c r="N122" s="11"/>
    </row>
    <row r="123" customFormat="false" ht="69.75" hidden="false" customHeight="true" outlineLevel="0" collapsed="false">
      <c r="A123" s="27" t="s">
        <v>267</v>
      </c>
      <c r="B123" s="11" t="s">
        <v>187</v>
      </c>
      <c r="C123" s="11" t="s">
        <v>32</v>
      </c>
      <c r="D123" s="21" t="s">
        <v>308</v>
      </c>
      <c r="E123" s="11" t="s">
        <v>309</v>
      </c>
      <c r="F123" s="28" t="s">
        <v>34</v>
      </c>
      <c r="G123" s="21" t="s">
        <v>35</v>
      </c>
      <c r="H123" s="11" t="n">
        <v>1</v>
      </c>
      <c r="I123" s="30" t="n">
        <v>14000</v>
      </c>
      <c r="J123" s="29" t="s">
        <v>310</v>
      </c>
      <c r="K123" s="21" t="s">
        <v>72</v>
      </c>
      <c r="L123" s="21" t="s">
        <v>271</v>
      </c>
      <c r="M123" s="11" t="s">
        <v>39</v>
      </c>
      <c r="N123" s="11"/>
    </row>
    <row r="124" customFormat="false" ht="69.75" hidden="false" customHeight="true" outlineLevel="0" collapsed="false">
      <c r="A124" s="27" t="s">
        <v>267</v>
      </c>
      <c r="B124" s="11" t="s">
        <v>187</v>
      </c>
      <c r="C124" s="11" t="s">
        <v>32</v>
      </c>
      <c r="D124" s="21" t="s">
        <v>311</v>
      </c>
      <c r="E124" s="11" t="s">
        <v>312</v>
      </c>
      <c r="F124" s="28" t="s">
        <v>34</v>
      </c>
      <c r="G124" s="21" t="s">
        <v>35</v>
      </c>
      <c r="H124" s="11" t="n">
        <v>1</v>
      </c>
      <c r="I124" s="30" t="n">
        <v>1500</v>
      </c>
      <c r="J124" s="29" t="s">
        <v>113</v>
      </c>
      <c r="K124" s="21" t="s">
        <v>72</v>
      </c>
      <c r="L124" s="21" t="s">
        <v>271</v>
      </c>
      <c r="M124" s="11" t="s">
        <v>39</v>
      </c>
      <c r="N124" s="11"/>
    </row>
    <row r="125" customFormat="false" ht="69.75" hidden="false" customHeight="true" outlineLevel="0" collapsed="false">
      <c r="A125" s="27" t="s">
        <v>267</v>
      </c>
      <c r="B125" s="11" t="s">
        <v>187</v>
      </c>
      <c r="C125" s="11" t="s">
        <v>32</v>
      </c>
      <c r="D125" s="21" t="s">
        <v>313</v>
      </c>
      <c r="E125" s="11" t="s">
        <v>314</v>
      </c>
      <c r="F125" s="28" t="s">
        <v>34</v>
      </c>
      <c r="G125" s="21" t="s">
        <v>35</v>
      </c>
      <c r="H125" s="11" t="n">
        <v>1</v>
      </c>
      <c r="I125" s="30" t="n">
        <v>2999</v>
      </c>
      <c r="J125" s="29" t="s">
        <v>315</v>
      </c>
      <c r="K125" s="21" t="s">
        <v>72</v>
      </c>
      <c r="L125" s="21" t="s">
        <v>271</v>
      </c>
      <c r="M125" s="11" t="s">
        <v>39</v>
      </c>
      <c r="N125" s="11"/>
    </row>
    <row r="126" customFormat="false" ht="69.75" hidden="false" customHeight="true" outlineLevel="0" collapsed="false">
      <c r="A126" s="27" t="s">
        <v>267</v>
      </c>
      <c r="B126" s="11" t="s">
        <v>187</v>
      </c>
      <c r="C126" s="11" t="s">
        <v>32</v>
      </c>
      <c r="D126" s="21" t="s">
        <v>316</v>
      </c>
      <c r="E126" s="11" t="s">
        <v>317</v>
      </c>
      <c r="F126" s="28" t="s">
        <v>34</v>
      </c>
      <c r="G126" s="21" t="s">
        <v>35</v>
      </c>
      <c r="H126" s="11" t="n">
        <v>1</v>
      </c>
      <c r="I126" s="30" t="n">
        <v>2950</v>
      </c>
      <c r="J126" s="29" t="s">
        <v>318</v>
      </c>
      <c r="K126" s="21" t="s">
        <v>72</v>
      </c>
      <c r="L126" s="21" t="s">
        <v>271</v>
      </c>
      <c r="M126" s="11" t="s">
        <v>39</v>
      </c>
      <c r="N126" s="11"/>
    </row>
    <row r="127" customFormat="false" ht="69.75" hidden="false" customHeight="true" outlineLevel="0" collapsed="false">
      <c r="A127" s="27" t="s">
        <v>267</v>
      </c>
      <c r="B127" s="11" t="s">
        <v>187</v>
      </c>
      <c r="C127" s="11" t="s">
        <v>32</v>
      </c>
      <c r="D127" s="21" t="s">
        <v>319</v>
      </c>
      <c r="E127" s="11" t="s">
        <v>320</v>
      </c>
      <c r="F127" s="28" t="s">
        <v>34</v>
      </c>
      <c r="G127" s="21" t="s">
        <v>35</v>
      </c>
      <c r="H127" s="11" t="n">
        <v>1</v>
      </c>
      <c r="I127" s="30" t="n">
        <v>8000</v>
      </c>
      <c r="J127" s="29" t="s">
        <v>321</v>
      </c>
      <c r="K127" s="21" t="s">
        <v>72</v>
      </c>
      <c r="L127" s="21" t="s">
        <v>271</v>
      </c>
      <c r="M127" s="11" t="s">
        <v>39</v>
      </c>
      <c r="N127" s="11"/>
    </row>
    <row r="128" customFormat="false" ht="54.75" hidden="false" customHeight="true" outlineLevel="0" collapsed="false">
      <c r="A128" s="27" t="s">
        <v>267</v>
      </c>
      <c r="B128" s="11" t="s">
        <v>187</v>
      </c>
      <c r="C128" s="11" t="s">
        <v>32</v>
      </c>
      <c r="D128" s="21" t="s">
        <v>322</v>
      </c>
      <c r="E128" s="11" t="s">
        <v>323</v>
      </c>
      <c r="F128" s="28" t="s">
        <v>34</v>
      </c>
      <c r="G128" s="21" t="s">
        <v>35</v>
      </c>
      <c r="H128" s="11" t="n">
        <v>1</v>
      </c>
      <c r="I128" s="22" t="n">
        <v>5000</v>
      </c>
      <c r="J128" s="29" t="s">
        <v>324</v>
      </c>
      <c r="K128" s="21" t="s">
        <v>72</v>
      </c>
      <c r="L128" s="21" t="s">
        <v>271</v>
      </c>
      <c r="M128" s="11" t="s">
        <v>39</v>
      </c>
      <c r="N128" s="11"/>
    </row>
    <row r="129" customFormat="false" ht="78.75" hidden="false" customHeight="false" outlineLevel="0" collapsed="false">
      <c r="A129" s="21" t="s">
        <v>69</v>
      </c>
      <c r="B129" s="11" t="s">
        <v>187</v>
      </c>
      <c r="C129" s="11" t="s">
        <v>32</v>
      </c>
      <c r="D129" s="21" t="s">
        <v>325</v>
      </c>
      <c r="E129" s="11" t="s">
        <v>326</v>
      </c>
      <c r="F129" s="28" t="s">
        <v>34</v>
      </c>
      <c r="G129" s="11" t="s">
        <v>56</v>
      </c>
      <c r="H129" s="11" t="n">
        <v>1</v>
      </c>
      <c r="I129" s="30" t="n">
        <v>74500</v>
      </c>
      <c r="J129" s="23" t="s">
        <v>327</v>
      </c>
      <c r="K129" s="21" t="s">
        <v>72</v>
      </c>
      <c r="L129" s="21" t="s">
        <v>328</v>
      </c>
      <c r="M129" s="11" t="s">
        <v>39</v>
      </c>
      <c r="N129" s="11"/>
    </row>
    <row r="130" customFormat="false" ht="63" hidden="false" customHeight="false" outlineLevel="0" collapsed="false">
      <c r="A130" s="21" t="s">
        <v>69</v>
      </c>
      <c r="B130" s="11" t="s">
        <v>187</v>
      </c>
      <c r="C130" s="11" t="s">
        <v>32</v>
      </c>
      <c r="D130" s="21" t="s">
        <v>329</v>
      </c>
      <c r="E130" s="11" t="s">
        <v>330</v>
      </c>
      <c r="F130" s="28" t="s">
        <v>34</v>
      </c>
      <c r="G130" s="21" t="s">
        <v>35</v>
      </c>
      <c r="H130" s="11" t="n">
        <v>1</v>
      </c>
      <c r="I130" s="30" t="n">
        <v>3100</v>
      </c>
      <c r="J130" s="23" t="s">
        <v>331</v>
      </c>
      <c r="K130" s="21" t="s">
        <v>72</v>
      </c>
      <c r="L130" s="21" t="s">
        <v>328</v>
      </c>
      <c r="M130" s="11" t="s">
        <v>39</v>
      </c>
      <c r="N130" s="11"/>
    </row>
    <row r="131" customFormat="false" ht="73.5" hidden="false" customHeight="false" outlineLevel="0" collapsed="false">
      <c r="A131" s="21" t="s">
        <v>69</v>
      </c>
      <c r="B131" s="11" t="s">
        <v>187</v>
      </c>
      <c r="C131" s="11" t="s">
        <v>32</v>
      </c>
      <c r="D131" s="21" t="s">
        <v>332</v>
      </c>
      <c r="E131" s="11" t="s">
        <v>333</v>
      </c>
      <c r="F131" s="28" t="s">
        <v>34</v>
      </c>
      <c r="G131" s="21" t="s">
        <v>35</v>
      </c>
      <c r="H131" s="11" t="n">
        <v>1</v>
      </c>
      <c r="I131" s="30" t="n">
        <v>43000</v>
      </c>
      <c r="J131" s="23" t="s">
        <v>334</v>
      </c>
      <c r="K131" s="21" t="s">
        <v>72</v>
      </c>
      <c r="L131" s="21" t="s">
        <v>328</v>
      </c>
      <c r="M131" s="11" t="s">
        <v>73</v>
      </c>
      <c r="N131" s="11"/>
    </row>
    <row r="132" customFormat="false" ht="63" hidden="false" customHeight="false" outlineLevel="0" collapsed="false">
      <c r="A132" s="21" t="s">
        <v>69</v>
      </c>
      <c r="B132" s="11" t="s">
        <v>187</v>
      </c>
      <c r="C132" s="11" t="s">
        <v>32</v>
      </c>
      <c r="D132" s="21" t="s">
        <v>335</v>
      </c>
      <c r="E132" s="11" t="s">
        <v>336</v>
      </c>
      <c r="F132" s="28" t="s">
        <v>34</v>
      </c>
      <c r="G132" s="21" t="s">
        <v>35</v>
      </c>
      <c r="H132" s="11" t="n">
        <v>1</v>
      </c>
      <c r="I132" s="30" t="n">
        <v>2300</v>
      </c>
      <c r="J132" s="23" t="s">
        <v>337</v>
      </c>
      <c r="K132" s="21" t="s">
        <v>72</v>
      </c>
      <c r="L132" s="21" t="s">
        <v>328</v>
      </c>
      <c r="M132" s="11" t="s">
        <v>39</v>
      </c>
      <c r="N132" s="11"/>
    </row>
    <row r="133" customFormat="false" ht="63" hidden="false" customHeight="false" outlineLevel="0" collapsed="false">
      <c r="A133" s="21" t="s">
        <v>69</v>
      </c>
      <c r="B133" s="11" t="s">
        <v>187</v>
      </c>
      <c r="C133" s="11" t="s">
        <v>32</v>
      </c>
      <c r="D133" s="21" t="s">
        <v>338</v>
      </c>
      <c r="E133" s="11" t="s">
        <v>339</v>
      </c>
      <c r="F133" s="28" t="s">
        <v>34</v>
      </c>
      <c r="G133" s="21" t="s">
        <v>35</v>
      </c>
      <c r="H133" s="11" t="n">
        <v>1</v>
      </c>
      <c r="I133" s="30" t="n">
        <v>7000</v>
      </c>
      <c r="J133" s="23" t="s">
        <v>285</v>
      </c>
      <c r="K133" s="21" t="s">
        <v>72</v>
      </c>
      <c r="L133" s="21" t="s">
        <v>328</v>
      </c>
      <c r="M133" s="11" t="s">
        <v>39</v>
      </c>
      <c r="N133" s="11"/>
    </row>
    <row r="134" customFormat="false" ht="63" hidden="false" customHeight="false" outlineLevel="0" collapsed="false">
      <c r="A134" s="21" t="s">
        <v>69</v>
      </c>
      <c r="B134" s="11" t="s">
        <v>187</v>
      </c>
      <c r="C134" s="11" t="s">
        <v>32</v>
      </c>
      <c r="D134" s="21" t="s">
        <v>340</v>
      </c>
      <c r="E134" s="11" t="s">
        <v>341</v>
      </c>
      <c r="F134" s="28" t="s">
        <v>34</v>
      </c>
      <c r="G134" s="21" t="s">
        <v>35</v>
      </c>
      <c r="H134" s="11" t="n">
        <v>1</v>
      </c>
      <c r="I134" s="30" t="n">
        <v>8100</v>
      </c>
      <c r="J134" s="23" t="s">
        <v>342</v>
      </c>
      <c r="K134" s="21" t="s">
        <v>72</v>
      </c>
      <c r="L134" s="21" t="s">
        <v>328</v>
      </c>
      <c r="M134" s="11" t="s">
        <v>39</v>
      </c>
      <c r="N134" s="11"/>
    </row>
    <row r="135" customFormat="false" ht="73.5" hidden="false" customHeight="false" outlineLevel="0" collapsed="false">
      <c r="A135" s="21" t="s">
        <v>69</v>
      </c>
      <c r="B135" s="11" t="s">
        <v>187</v>
      </c>
      <c r="C135" s="11" t="s">
        <v>32</v>
      </c>
      <c r="D135" s="21" t="s">
        <v>343</v>
      </c>
      <c r="E135" s="11" t="s">
        <v>344</v>
      </c>
      <c r="F135" s="28" t="s">
        <v>34</v>
      </c>
      <c r="G135" s="21" t="s">
        <v>35</v>
      </c>
      <c r="H135" s="11" t="n">
        <v>1</v>
      </c>
      <c r="I135" s="30" t="n">
        <v>19000</v>
      </c>
      <c r="J135" s="23" t="s">
        <v>345</v>
      </c>
      <c r="K135" s="21" t="s">
        <v>72</v>
      </c>
      <c r="L135" s="21" t="s">
        <v>328</v>
      </c>
      <c r="M135" s="11" t="s">
        <v>39</v>
      </c>
      <c r="N135" s="11"/>
    </row>
    <row r="136" customFormat="false" ht="73.5" hidden="false" customHeight="false" outlineLevel="0" collapsed="false">
      <c r="A136" s="21" t="s">
        <v>69</v>
      </c>
      <c r="B136" s="11" t="s">
        <v>187</v>
      </c>
      <c r="C136" s="11" t="s">
        <v>32</v>
      </c>
      <c r="D136" s="21" t="s">
        <v>346</v>
      </c>
      <c r="E136" s="11" t="s">
        <v>347</v>
      </c>
      <c r="F136" s="28" t="s">
        <v>34</v>
      </c>
      <c r="G136" s="21" t="s">
        <v>35</v>
      </c>
      <c r="H136" s="11" t="n">
        <v>1</v>
      </c>
      <c r="I136" s="30" t="n">
        <v>22000</v>
      </c>
      <c r="J136" s="23" t="s">
        <v>348</v>
      </c>
      <c r="K136" s="21" t="s">
        <v>72</v>
      </c>
      <c r="L136" s="21" t="s">
        <v>328</v>
      </c>
      <c r="M136" s="11" t="s">
        <v>39</v>
      </c>
      <c r="N136" s="11"/>
    </row>
    <row r="137" customFormat="false" ht="73.5" hidden="false" customHeight="false" outlineLevel="0" collapsed="false">
      <c r="A137" s="21" t="s">
        <v>69</v>
      </c>
      <c r="B137" s="11" t="s">
        <v>187</v>
      </c>
      <c r="C137" s="11" t="s">
        <v>32</v>
      </c>
      <c r="D137" s="21" t="s">
        <v>349</v>
      </c>
      <c r="E137" s="11" t="s">
        <v>350</v>
      </c>
      <c r="F137" s="28" t="s">
        <v>34</v>
      </c>
      <c r="G137" s="21" t="s">
        <v>35</v>
      </c>
      <c r="H137" s="11" t="n">
        <v>1</v>
      </c>
      <c r="I137" s="30" t="n">
        <v>14000</v>
      </c>
      <c r="J137" s="23" t="s">
        <v>310</v>
      </c>
      <c r="K137" s="21" t="s">
        <v>72</v>
      </c>
      <c r="L137" s="21" t="s">
        <v>328</v>
      </c>
      <c r="M137" s="11" t="s">
        <v>39</v>
      </c>
      <c r="N137" s="11"/>
    </row>
    <row r="138" customFormat="false" ht="63" hidden="false" customHeight="false" outlineLevel="0" collapsed="false">
      <c r="A138" s="21" t="s">
        <v>69</v>
      </c>
      <c r="B138" s="11" t="s">
        <v>187</v>
      </c>
      <c r="C138" s="11" t="s">
        <v>32</v>
      </c>
      <c r="D138" s="21" t="s">
        <v>351</v>
      </c>
      <c r="E138" s="11" t="s">
        <v>352</v>
      </c>
      <c r="F138" s="28" t="s">
        <v>34</v>
      </c>
      <c r="G138" s="21" t="s">
        <v>35</v>
      </c>
      <c r="H138" s="11" t="n">
        <v>1</v>
      </c>
      <c r="I138" s="30" t="n">
        <v>6000</v>
      </c>
      <c r="J138" s="23" t="s">
        <v>353</v>
      </c>
      <c r="K138" s="21" t="s">
        <v>72</v>
      </c>
      <c r="L138" s="21" t="s">
        <v>328</v>
      </c>
      <c r="M138" s="11" t="s">
        <v>39</v>
      </c>
      <c r="N138" s="11"/>
    </row>
    <row r="139" customFormat="false" ht="73.5" hidden="false" customHeight="false" outlineLevel="0" collapsed="false">
      <c r="A139" s="21" t="s">
        <v>69</v>
      </c>
      <c r="B139" s="11" t="s">
        <v>187</v>
      </c>
      <c r="C139" s="11" t="s">
        <v>32</v>
      </c>
      <c r="D139" s="21" t="s">
        <v>354</v>
      </c>
      <c r="E139" s="11" t="s">
        <v>355</v>
      </c>
      <c r="F139" s="28" t="s">
        <v>34</v>
      </c>
      <c r="G139" s="21" t="s">
        <v>35</v>
      </c>
      <c r="H139" s="11" t="n">
        <v>1</v>
      </c>
      <c r="I139" s="30" t="n">
        <v>13000</v>
      </c>
      <c r="J139" s="23" t="s">
        <v>356</v>
      </c>
      <c r="K139" s="21" t="s">
        <v>72</v>
      </c>
      <c r="L139" s="21" t="s">
        <v>328</v>
      </c>
      <c r="M139" s="11" t="s">
        <v>39</v>
      </c>
      <c r="N139" s="11"/>
    </row>
    <row r="140" customFormat="false" ht="63" hidden="false" customHeight="false" outlineLevel="0" collapsed="false">
      <c r="A140" s="21" t="s">
        <v>69</v>
      </c>
      <c r="B140" s="11" t="s">
        <v>187</v>
      </c>
      <c r="C140" s="11" t="s">
        <v>32</v>
      </c>
      <c r="D140" s="21" t="s">
        <v>357</v>
      </c>
      <c r="E140" s="11" t="s">
        <v>358</v>
      </c>
      <c r="F140" s="28" t="s">
        <v>34</v>
      </c>
      <c r="G140" s="21" t="s">
        <v>35</v>
      </c>
      <c r="H140" s="11" t="n">
        <v>1</v>
      </c>
      <c r="I140" s="30" t="n">
        <v>4000</v>
      </c>
      <c r="J140" s="23" t="s">
        <v>135</v>
      </c>
      <c r="K140" s="21" t="s">
        <v>72</v>
      </c>
      <c r="L140" s="21" t="s">
        <v>328</v>
      </c>
      <c r="M140" s="11" t="s">
        <v>39</v>
      </c>
      <c r="N140" s="11"/>
    </row>
    <row r="141" customFormat="false" ht="63" hidden="false" customHeight="false" outlineLevel="0" collapsed="false">
      <c r="A141" s="21" t="s">
        <v>69</v>
      </c>
      <c r="B141" s="11" t="s">
        <v>187</v>
      </c>
      <c r="C141" s="11" t="s">
        <v>32</v>
      </c>
      <c r="D141" s="21" t="s">
        <v>359</v>
      </c>
      <c r="E141" s="11" t="s">
        <v>360</v>
      </c>
      <c r="F141" s="28" t="s">
        <v>34</v>
      </c>
      <c r="G141" s="21" t="s">
        <v>35</v>
      </c>
      <c r="H141" s="11" t="n">
        <v>1</v>
      </c>
      <c r="I141" s="30" t="n">
        <v>6300</v>
      </c>
      <c r="J141" s="23" t="s">
        <v>361</v>
      </c>
      <c r="K141" s="21" t="s">
        <v>72</v>
      </c>
      <c r="L141" s="21" t="s">
        <v>328</v>
      </c>
      <c r="M141" s="11" t="s">
        <v>39</v>
      </c>
      <c r="N141" s="11"/>
    </row>
    <row r="142" customFormat="false" ht="63" hidden="false" customHeight="false" outlineLevel="0" collapsed="false">
      <c r="A142" s="21" t="s">
        <v>69</v>
      </c>
      <c r="B142" s="11" t="s">
        <v>187</v>
      </c>
      <c r="C142" s="11" t="s">
        <v>32</v>
      </c>
      <c r="D142" s="21" t="s">
        <v>362</v>
      </c>
      <c r="E142" s="11" t="s">
        <v>363</v>
      </c>
      <c r="F142" s="28" t="s">
        <v>34</v>
      </c>
      <c r="G142" s="21" t="s">
        <v>35</v>
      </c>
      <c r="H142" s="11" t="n">
        <v>1</v>
      </c>
      <c r="I142" s="30" t="n">
        <v>5000</v>
      </c>
      <c r="J142" s="23" t="s">
        <v>324</v>
      </c>
      <c r="K142" s="21" t="s">
        <v>72</v>
      </c>
      <c r="L142" s="21" t="s">
        <v>328</v>
      </c>
      <c r="M142" s="11" t="s">
        <v>39</v>
      </c>
      <c r="N142" s="11"/>
    </row>
    <row r="143" customFormat="false" ht="63" hidden="false" customHeight="false" outlineLevel="0" collapsed="false">
      <c r="A143" s="21" t="s">
        <v>69</v>
      </c>
      <c r="B143" s="11" t="s">
        <v>187</v>
      </c>
      <c r="C143" s="11" t="s">
        <v>32</v>
      </c>
      <c r="D143" s="21" t="s">
        <v>364</v>
      </c>
      <c r="E143" s="11" t="s">
        <v>365</v>
      </c>
      <c r="F143" s="28" t="s">
        <v>34</v>
      </c>
      <c r="G143" s="21" t="s">
        <v>35</v>
      </c>
      <c r="H143" s="11" t="n">
        <v>1</v>
      </c>
      <c r="I143" s="30" t="n">
        <v>4000</v>
      </c>
      <c r="J143" s="23" t="s">
        <v>135</v>
      </c>
      <c r="K143" s="21" t="s">
        <v>72</v>
      </c>
      <c r="L143" s="21" t="s">
        <v>328</v>
      </c>
      <c r="M143" s="11" t="s">
        <v>39</v>
      </c>
      <c r="N143" s="11"/>
    </row>
    <row r="144" customFormat="false" ht="63" hidden="false" customHeight="false" outlineLevel="0" collapsed="false">
      <c r="A144" s="21" t="s">
        <v>30</v>
      </c>
      <c r="B144" s="21" t="s">
        <v>31</v>
      </c>
      <c r="C144" s="21" t="s">
        <v>32</v>
      </c>
      <c r="D144" s="21" t="s">
        <v>366</v>
      </c>
      <c r="E144" s="21" t="s">
        <v>367</v>
      </c>
      <c r="F144" s="21" t="s">
        <v>34</v>
      </c>
      <c r="G144" s="21" t="s">
        <v>56</v>
      </c>
      <c r="H144" s="21" t="n">
        <v>1</v>
      </c>
      <c r="I144" s="22" t="n">
        <v>2000</v>
      </c>
      <c r="J144" s="23" t="s">
        <v>218</v>
      </c>
      <c r="K144" s="21" t="s">
        <v>253</v>
      </c>
      <c r="L144" s="21" t="s">
        <v>271</v>
      </c>
      <c r="M144" s="21" t="s">
        <v>39</v>
      </c>
      <c r="N144" s="21"/>
    </row>
    <row r="145" customFormat="false" ht="63" hidden="false" customHeight="false" outlineLevel="0" collapsed="false">
      <c r="A145" s="21" t="s">
        <v>30</v>
      </c>
      <c r="B145" s="21" t="s">
        <v>31</v>
      </c>
      <c r="C145" s="21" t="s">
        <v>32</v>
      </c>
      <c r="D145" s="21" t="s">
        <v>368</v>
      </c>
      <c r="E145" s="21" t="s">
        <v>369</v>
      </c>
      <c r="F145" s="21" t="s">
        <v>34</v>
      </c>
      <c r="G145" s="21" t="s">
        <v>56</v>
      </c>
      <c r="H145" s="21" t="n">
        <v>1</v>
      </c>
      <c r="I145" s="22" t="n">
        <v>4000</v>
      </c>
      <c r="J145" s="23" t="s">
        <v>135</v>
      </c>
      <c r="K145" s="21" t="s">
        <v>72</v>
      </c>
      <c r="L145" s="21" t="s">
        <v>183</v>
      </c>
      <c r="M145" s="21" t="s">
        <v>39</v>
      </c>
      <c r="N145" s="21" t="s">
        <v>370</v>
      </c>
    </row>
    <row r="146" customFormat="false" ht="73.5" hidden="false" customHeight="false" outlineLevel="0" collapsed="false">
      <c r="A146" s="21" t="s">
        <v>30</v>
      </c>
      <c r="B146" s="21" t="s">
        <v>31</v>
      </c>
      <c r="C146" s="21" t="s">
        <v>32</v>
      </c>
      <c r="D146" s="21" t="s">
        <v>371</v>
      </c>
      <c r="E146" s="21" t="s">
        <v>372</v>
      </c>
      <c r="F146" s="21" t="s">
        <v>34</v>
      </c>
      <c r="G146" s="21" t="s">
        <v>35</v>
      </c>
      <c r="H146" s="21" t="n">
        <v>1</v>
      </c>
      <c r="I146" s="22" t="n">
        <v>24500</v>
      </c>
      <c r="J146" s="23" t="s">
        <v>373</v>
      </c>
      <c r="K146" s="21" t="s">
        <v>72</v>
      </c>
      <c r="L146" s="21" t="s">
        <v>250</v>
      </c>
      <c r="M146" s="21" t="s">
        <v>73</v>
      </c>
      <c r="N146" s="21" t="s">
        <v>374</v>
      </c>
    </row>
    <row r="147" customFormat="false" ht="63" hidden="false" customHeight="false" outlineLevel="0" collapsed="false">
      <c r="A147" s="21" t="s">
        <v>30</v>
      </c>
      <c r="B147" s="21" t="s">
        <v>31</v>
      </c>
      <c r="C147" s="21" t="s">
        <v>32</v>
      </c>
      <c r="D147" s="21" t="s">
        <v>375</v>
      </c>
      <c r="E147" s="21" t="s">
        <v>376</v>
      </c>
      <c r="F147" s="21" t="s">
        <v>34</v>
      </c>
      <c r="G147" s="21" t="s">
        <v>56</v>
      </c>
      <c r="H147" s="21" t="n">
        <v>1</v>
      </c>
      <c r="I147" s="22" t="n">
        <v>5000</v>
      </c>
      <c r="J147" s="23" t="s">
        <v>324</v>
      </c>
      <c r="K147" s="21" t="s">
        <v>72</v>
      </c>
      <c r="L147" s="21" t="s">
        <v>76</v>
      </c>
      <c r="M147" s="21" t="s">
        <v>39</v>
      </c>
      <c r="N147" s="21" t="s">
        <v>377</v>
      </c>
    </row>
    <row r="148" customFormat="false" ht="15" hidden="false" customHeight="true" outlineLevel="0" collapsed="false">
      <c r="A148" s="24" t="s">
        <v>378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customFormat="false" ht="63" hidden="false" customHeight="false" outlineLevel="0" collapsed="false">
      <c r="A149" s="21" t="s">
        <v>30</v>
      </c>
      <c r="B149" s="21" t="s">
        <v>31</v>
      </c>
      <c r="C149" s="21" t="s">
        <v>32</v>
      </c>
      <c r="D149" s="21" t="s">
        <v>379</v>
      </c>
      <c r="E149" s="21" t="s">
        <v>380</v>
      </c>
      <c r="F149" s="21" t="s">
        <v>34</v>
      </c>
      <c r="G149" s="21" t="s">
        <v>56</v>
      </c>
      <c r="H149" s="21" t="n">
        <v>1</v>
      </c>
      <c r="I149" s="22" t="n">
        <v>2999</v>
      </c>
      <c r="J149" s="23" t="s">
        <v>49</v>
      </c>
      <c r="K149" s="21" t="s">
        <v>250</v>
      </c>
      <c r="L149" s="21" t="s">
        <v>63</v>
      </c>
      <c r="M149" s="21" t="s">
        <v>39</v>
      </c>
      <c r="N149" s="21"/>
    </row>
    <row r="150" customFormat="false" ht="67.5" hidden="false" customHeight="false" outlineLevel="0" collapsed="false">
      <c r="A150" s="21" t="s">
        <v>69</v>
      </c>
      <c r="B150" s="21" t="s">
        <v>31</v>
      </c>
      <c r="C150" s="21" t="s">
        <v>32</v>
      </c>
      <c r="D150" s="21" t="s">
        <v>381</v>
      </c>
      <c r="E150" s="21" t="s">
        <v>382</v>
      </c>
      <c r="F150" s="21" t="s">
        <v>34</v>
      </c>
      <c r="G150" s="21" t="s">
        <v>56</v>
      </c>
      <c r="H150" s="21" t="n">
        <v>1</v>
      </c>
      <c r="I150" s="22" t="n">
        <v>400</v>
      </c>
      <c r="J150" s="23" t="s">
        <v>383</v>
      </c>
      <c r="K150" s="21" t="s">
        <v>250</v>
      </c>
      <c r="L150" s="21" t="s">
        <v>63</v>
      </c>
      <c r="M150" s="21" t="s">
        <v>39</v>
      </c>
      <c r="N150" s="21" t="s">
        <v>58</v>
      </c>
    </row>
    <row r="151" customFormat="false" ht="63" hidden="false" customHeight="false" outlineLevel="0" collapsed="false">
      <c r="A151" s="21" t="s">
        <v>30</v>
      </c>
      <c r="B151" s="21" t="s">
        <v>31</v>
      </c>
      <c r="C151" s="21" t="s">
        <v>32</v>
      </c>
      <c r="D151" s="21" t="s">
        <v>384</v>
      </c>
      <c r="E151" s="21" t="s">
        <v>385</v>
      </c>
      <c r="F151" s="21" t="s">
        <v>34</v>
      </c>
      <c r="G151" s="21" t="s">
        <v>56</v>
      </c>
      <c r="H151" s="21" t="n">
        <v>1</v>
      </c>
      <c r="I151" s="22" t="n">
        <v>5600</v>
      </c>
      <c r="J151" s="23" t="s">
        <v>386</v>
      </c>
      <c r="K151" s="21" t="s">
        <v>63</v>
      </c>
      <c r="L151" s="21" t="s">
        <v>76</v>
      </c>
      <c r="M151" s="21" t="s">
        <v>39</v>
      </c>
      <c r="N151" s="21" t="s">
        <v>58</v>
      </c>
    </row>
    <row r="152" customFormat="false" ht="63" hidden="false" customHeight="false" outlineLevel="0" collapsed="false">
      <c r="A152" s="21" t="s">
        <v>30</v>
      </c>
      <c r="B152" s="21" t="s">
        <v>31</v>
      </c>
      <c r="C152" s="21" t="s">
        <v>32</v>
      </c>
      <c r="D152" s="21" t="s">
        <v>387</v>
      </c>
      <c r="E152" s="21" t="s">
        <v>388</v>
      </c>
      <c r="F152" s="21" t="s">
        <v>34</v>
      </c>
      <c r="G152" s="21" t="s">
        <v>56</v>
      </c>
      <c r="H152" s="21" t="n">
        <v>1</v>
      </c>
      <c r="I152" s="22" t="n">
        <v>5000</v>
      </c>
      <c r="J152" s="23" t="s">
        <v>324</v>
      </c>
      <c r="K152" s="21" t="s">
        <v>63</v>
      </c>
      <c r="L152" s="21" t="s">
        <v>328</v>
      </c>
      <c r="M152" s="21" t="s">
        <v>39</v>
      </c>
      <c r="N152" s="21" t="s">
        <v>58</v>
      </c>
    </row>
    <row r="153" customFormat="false" ht="63" hidden="false" customHeight="false" outlineLevel="0" collapsed="false">
      <c r="A153" s="21" t="s">
        <v>69</v>
      </c>
      <c r="B153" s="21" t="s">
        <v>31</v>
      </c>
      <c r="C153" s="21" t="s">
        <v>32</v>
      </c>
      <c r="D153" s="21" t="s">
        <v>389</v>
      </c>
      <c r="E153" s="21" t="s">
        <v>390</v>
      </c>
      <c r="F153" s="21" t="s">
        <v>34</v>
      </c>
      <c r="G153" s="21" t="s">
        <v>56</v>
      </c>
      <c r="H153" s="21" t="n">
        <v>1</v>
      </c>
      <c r="I153" s="22" t="n">
        <v>1300</v>
      </c>
      <c r="J153" s="23" t="s">
        <v>391</v>
      </c>
      <c r="K153" s="21" t="s">
        <v>63</v>
      </c>
      <c r="L153" s="21" t="s">
        <v>328</v>
      </c>
      <c r="M153" s="21" t="s">
        <v>39</v>
      </c>
      <c r="N153" s="21" t="s">
        <v>58</v>
      </c>
    </row>
    <row r="154" customFormat="false" ht="63" hidden="false" customHeight="false" outlineLevel="0" collapsed="false">
      <c r="A154" s="21" t="s">
        <v>30</v>
      </c>
      <c r="B154" s="21" t="s">
        <v>31</v>
      </c>
      <c r="C154" s="21" t="s">
        <v>32</v>
      </c>
      <c r="D154" s="21" t="s">
        <v>392</v>
      </c>
      <c r="E154" s="21" t="s">
        <v>393</v>
      </c>
      <c r="F154" s="21" t="s">
        <v>34</v>
      </c>
      <c r="G154" s="21" t="s">
        <v>56</v>
      </c>
      <c r="H154" s="21" t="n">
        <v>1</v>
      </c>
      <c r="I154" s="22" t="n">
        <v>2000</v>
      </c>
      <c r="J154" s="23" t="s">
        <v>218</v>
      </c>
      <c r="K154" s="21" t="s">
        <v>63</v>
      </c>
      <c r="L154" s="21" t="s">
        <v>328</v>
      </c>
      <c r="M154" s="21" t="s">
        <v>39</v>
      </c>
      <c r="N154" s="21" t="s">
        <v>58</v>
      </c>
    </row>
    <row r="155" customFormat="false" ht="63" hidden="false" customHeight="false" outlineLevel="0" collapsed="false">
      <c r="A155" s="21" t="s">
        <v>30</v>
      </c>
      <c r="B155" s="21" t="s">
        <v>31</v>
      </c>
      <c r="C155" s="21" t="s">
        <v>32</v>
      </c>
      <c r="D155" s="21" t="s">
        <v>394</v>
      </c>
      <c r="E155" s="21" t="s">
        <v>395</v>
      </c>
      <c r="F155" s="21" t="s">
        <v>34</v>
      </c>
      <c r="G155" s="21" t="s">
        <v>56</v>
      </c>
      <c r="H155" s="21" t="n">
        <v>1</v>
      </c>
      <c r="I155" s="22" t="n">
        <v>2000</v>
      </c>
      <c r="J155" s="23" t="s">
        <v>218</v>
      </c>
      <c r="K155" s="21" t="s">
        <v>328</v>
      </c>
      <c r="L155" s="21" t="s">
        <v>183</v>
      </c>
      <c r="M155" s="21" t="s">
        <v>39</v>
      </c>
      <c r="N155" s="21" t="s">
        <v>58</v>
      </c>
    </row>
    <row r="156" customFormat="false" ht="63" hidden="false" customHeight="false" outlineLevel="0" collapsed="false">
      <c r="A156" s="21" t="s">
        <v>30</v>
      </c>
      <c r="B156" s="21" t="s">
        <v>31</v>
      </c>
      <c r="C156" s="21" t="s">
        <v>32</v>
      </c>
      <c r="D156" s="21" t="s">
        <v>396</v>
      </c>
      <c r="E156" s="21" t="s">
        <v>397</v>
      </c>
      <c r="F156" s="21" t="s">
        <v>34</v>
      </c>
      <c r="G156" s="21" t="s">
        <v>56</v>
      </c>
      <c r="H156" s="21" t="n">
        <v>1</v>
      </c>
      <c r="I156" s="22" t="n">
        <v>1000</v>
      </c>
      <c r="J156" s="23" t="s">
        <v>119</v>
      </c>
      <c r="K156" s="21" t="s">
        <v>328</v>
      </c>
      <c r="L156" s="21" t="s">
        <v>183</v>
      </c>
      <c r="M156" s="21" t="s">
        <v>39</v>
      </c>
      <c r="N156" s="21" t="s">
        <v>58</v>
      </c>
    </row>
    <row r="157" customFormat="false" ht="63" hidden="false" customHeight="false" outlineLevel="0" collapsed="false">
      <c r="A157" s="21" t="s">
        <v>30</v>
      </c>
      <c r="B157" s="21" t="s">
        <v>31</v>
      </c>
      <c r="C157" s="21" t="s">
        <v>32</v>
      </c>
      <c r="D157" s="21" t="s">
        <v>398</v>
      </c>
      <c r="E157" s="21" t="s">
        <v>399</v>
      </c>
      <c r="F157" s="21" t="s">
        <v>34</v>
      </c>
      <c r="G157" s="21" t="s">
        <v>56</v>
      </c>
      <c r="H157" s="21" t="n">
        <v>1</v>
      </c>
      <c r="I157" s="22" t="n">
        <v>1000</v>
      </c>
      <c r="J157" s="23" t="s">
        <v>119</v>
      </c>
      <c r="K157" s="21" t="s">
        <v>328</v>
      </c>
      <c r="L157" s="21" t="s">
        <v>183</v>
      </c>
      <c r="M157" s="21" t="s">
        <v>39</v>
      </c>
      <c r="N157" s="21" t="s">
        <v>58</v>
      </c>
    </row>
    <row r="158" customFormat="false" ht="63" hidden="false" customHeight="false" outlineLevel="0" collapsed="false">
      <c r="A158" s="21" t="s">
        <v>30</v>
      </c>
      <c r="B158" s="21" t="s">
        <v>31</v>
      </c>
      <c r="C158" s="21" t="s">
        <v>32</v>
      </c>
      <c r="D158" s="21" t="s">
        <v>400</v>
      </c>
      <c r="E158" s="21" t="s">
        <v>401</v>
      </c>
      <c r="F158" s="21" t="s">
        <v>34</v>
      </c>
      <c r="G158" s="21" t="s">
        <v>56</v>
      </c>
      <c r="H158" s="21" t="n">
        <v>1</v>
      </c>
      <c r="I158" s="22" t="n">
        <v>5000</v>
      </c>
      <c r="J158" s="23" t="s">
        <v>324</v>
      </c>
      <c r="K158" s="21" t="s">
        <v>328</v>
      </c>
      <c r="L158" s="21" t="s">
        <v>172</v>
      </c>
      <c r="M158" s="21" t="s">
        <v>39</v>
      </c>
      <c r="N158" s="21" t="s">
        <v>58</v>
      </c>
    </row>
    <row r="159" customFormat="false" ht="63" hidden="false" customHeight="false" outlineLevel="0" collapsed="false">
      <c r="A159" s="21" t="s">
        <v>30</v>
      </c>
      <c r="B159" s="21" t="s">
        <v>31</v>
      </c>
      <c r="C159" s="21" t="s">
        <v>32</v>
      </c>
      <c r="D159" s="21" t="s">
        <v>402</v>
      </c>
      <c r="E159" s="21" t="s">
        <v>403</v>
      </c>
      <c r="F159" s="21" t="s">
        <v>34</v>
      </c>
      <c r="G159" s="21" t="s">
        <v>56</v>
      </c>
      <c r="H159" s="21" t="n">
        <v>1</v>
      </c>
      <c r="I159" s="22" t="n">
        <v>5000</v>
      </c>
      <c r="J159" s="23" t="s">
        <v>324</v>
      </c>
      <c r="K159" s="21" t="s">
        <v>328</v>
      </c>
      <c r="L159" s="21" t="s">
        <v>183</v>
      </c>
      <c r="M159" s="21" t="s">
        <v>39</v>
      </c>
      <c r="N159" s="21" t="s">
        <v>58</v>
      </c>
    </row>
    <row r="160" customFormat="false" ht="63" hidden="false" customHeight="false" outlineLevel="0" collapsed="false">
      <c r="A160" s="21" t="s">
        <v>69</v>
      </c>
      <c r="B160" s="21" t="s">
        <v>31</v>
      </c>
      <c r="C160" s="21" t="s">
        <v>32</v>
      </c>
      <c r="D160" s="21" t="s">
        <v>404</v>
      </c>
      <c r="E160" s="21" t="s">
        <v>405</v>
      </c>
      <c r="F160" s="21" t="s">
        <v>34</v>
      </c>
      <c r="G160" s="21" t="s">
        <v>56</v>
      </c>
      <c r="H160" s="21" t="n">
        <v>1</v>
      </c>
      <c r="I160" s="22" t="n">
        <v>1000</v>
      </c>
      <c r="J160" s="23" t="s">
        <v>119</v>
      </c>
      <c r="K160" s="21" t="s">
        <v>328</v>
      </c>
      <c r="L160" s="21" t="s">
        <v>183</v>
      </c>
      <c r="M160" s="21" t="s">
        <v>39</v>
      </c>
      <c r="N160" s="21" t="s">
        <v>58</v>
      </c>
    </row>
    <row r="161" customFormat="false" ht="63" hidden="false" customHeight="false" outlineLevel="0" collapsed="false">
      <c r="A161" s="21" t="s">
        <v>30</v>
      </c>
      <c r="B161" s="21" t="s">
        <v>31</v>
      </c>
      <c r="C161" s="21" t="s">
        <v>32</v>
      </c>
      <c r="D161" s="21" t="s">
        <v>406</v>
      </c>
      <c r="E161" s="21" t="s">
        <v>407</v>
      </c>
      <c r="F161" s="21" t="s">
        <v>34</v>
      </c>
      <c r="G161" s="21" t="s">
        <v>56</v>
      </c>
      <c r="H161" s="21" t="n">
        <v>1</v>
      </c>
      <c r="I161" s="22" t="n">
        <v>2999</v>
      </c>
      <c r="J161" s="23" t="s">
        <v>49</v>
      </c>
      <c r="K161" s="21" t="s">
        <v>328</v>
      </c>
      <c r="L161" s="21" t="s">
        <v>183</v>
      </c>
      <c r="M161" s="21" t="s">
        <v>39</v>
      </c>
      <c r="N161" s="21" t="s">
        <v>408</v>
      </c>
    </row>
    <row r="162" customFormat="false" ht="63" hidden="false" customHeight="false" outlineLevel="0" collapsed="false">
      <c r="A162" s="21" t="s">
        <v>30</v>
      </c>
      <c r="B162" s="21" t="s">
        <v>31</v>
      </c>
      <c r="C162" s="21" t="s">
        <v>32</v>
      </c>
      <c r="D162" s="21" t="s">
        <v>409</v>
      </c>
      <c r="E162" s="21" t="s">
        <v>410</v>
      </c>
      <c r="F162" s="21" t="s">
        <v>34</v>
      </c>
      <c r="G162" s="21" t="s">
        <v>56</v>
      </c>
      <c r="H162" s="21" t="n">
        <v>1</v>
      </c>
      <c r="I162" s="22" t="n">
        <v>500</v>
      </c>
      <c r="J162" s="23" t="s">
        <v>186</v>
      </c>
      <c r="K162" s="21" t="s">
        <v>328</v>
      </c>
      <c r="L162" s="21" t="s">
        <v>183</v>
      </c>
      <c r="M162" s="21" t="s">
        <v>39</v>
      </c>
      <c r="N162" s="21" t="s">
        <v>58</v>
      </c>
    </row>
    <row r="163" customFormat="false" ht="63" hidden="false" customHeight="false" outlineLevel="0" collapsed="false">
      <c r="A163" s="21" t="s">
        <v>30</v>
      </c>
      <c r="B163" s="21" t="s">
        <v>31</v>
      </c>
      <c r="C163" s="21" t="s">
        <v>32</v>
      </c>
      <c r="D163" s="21" t="s">
        <v>411</v>
      </c>
      <c r="E163" s="21" t="s">
        <v>369</v>
      </c>
      <c r="F163" s="21" t="s">
        <v>34</v>
      </c>
      <c r="G163" s="21" t="s">
        <v>56</v>
      </c>
      <c r="H163" s="21" t="n">
        <v>1</v>
      </c>
      <c r="I163" s="22" t="n">
        <v>4000</v>
      </c>
      <c r="J163" s="23" t="s">
        <v>135</v>
      </c>
      <c r="K163" s="21" t="s">
        <v>328</v>
      </c>
      <c r="L163" s="21" t="s">
        <v>183</v>
      </c>
      <c r="M163" s="21" t="s">
        <v>39</v>
      </c>
      <c r="N163" s="21" t="s">
        <v>58</v>
      </c>
    </row>
    <row r="164" customFormat="false" ht="63" hidden="false" customHeight="false" outlineLevel="0" collapsed="false">
      <c r="A164" s="21" t="s">
        <v>30</v>
      </c>
      <c r="B164" s="21" t="s">
        <v>31</v>
      </c>
      <c r="C164" s="21" t="s">
        <v>32</v>
      </c>
      <c r="D164" s="21" t="s">
        <v>412</v>
      </c>
      <c r="E164" s="21" t="s">
        <v>413</v>
      </c>
      <c r="F164" s="21" t="s">
        <v>34</v>
      </c>
      <c r="G164" s="21" t="s">
        <v>56</v>
      </c>
      <c r="H164" s="21" t="n">
        <v>1</v>
      </c>
      <c r="I164" s="22" t="n">
        <v>2000</v>
      </c>
      <c r="J164" s="23" t="s">
        <v>218</v>
      </c>
      <c r="K164" s="21" t="s">
        <v>328</v>
      </c>
      <c r="L164" s="21" t="s">
        <v>183</v>
      </c>
      <c r="M164" s="21" t="s">
        <v>39</v>
      </c>
      <c r="N164" s="21" t="s">
        <v>58</v>
      </c>
    </row>
    <row r="165" customFormat="false" ht="63" hidden="false" customHeight="false" outlineLevel="0" collapsed="false">
      <c r="A165" s="21" t="s">
        <v>30</v>
      </c>
      <c r="B165" s="21" t="s">
        <v>31</v>
      </c>
      <c r="C165" s="21" t="s">
        <v>32</v>
      </c>
      <c r="D165" s="21" t="s">
        <v>414</v>
      </c>
      <c r="E165" s="21" t="s">
        <v>415</v>
      </c>
      <c r="F165" s="21" t="s">
        <v>34</v>
      </c>
      <c r="G165" s="21" t="s">
        <v>56</v>
      </c>
      <c r="H165" s="21" t="n">
        <v>1</v>
      </c>
      <c r="I165" s="22" t="n">
        <v>1000</v>
      </c>
      <c r="J165" s="23" t="s">
        <v>119</v>
      </c>
      <c r="K165" s="21" t="s">
        <v>328</v>
      </c>
      <c r="L165" s="21" t="s">
        <v>183</v>
      </c>
      <c r="M165" s="21" t="s">
        <v>39</v>
      </c>
      <c r="N165" s="21" t="s">
        <v>58</v>
      </c>
    </row>
    <row r="166" customFormat="false" ht="63" hidden="false" customHeight="false" outlineLevel="0" collapsed="false">
      <c r="A166" s="21" t="s">
        <v>30</v>
      </c>
      <c r="B166" s="21" t="s">
        <v>31</v>
      </c>
      <c r="C166" s="21" t="s">
        <v>32</v>
      </c>
      <c r="D166" s="21" t="s">
        <v>416</v>
      </c>
      <c r="E166" s="21" t="s">
        <v>417</v>
      </c>
      <c r="F166" s="21" t="s">
        <v>34</v>
      </c>
      <c r="G166" s="21" t="s">
        <v>56</v>
      </c>
      <c r="H166" s="21" t="n">
        <v>1</v>
      </c>
      <c r="I166" s="22" t="n">
        <v>2999</v>
      </c>
      <c r="J166" s="23" t="s">
        <v>49</v>
      </c>
      <c r="K166" s="21" t="s">
        <v>328</v>
      </c>
      <c r="L166" s="21" t="s">
        <v>172</v>
      </c>
      <c r="M166" s="21" t="s">
        <v>39</v>
      </c>
      <c r="N166" s="21" t="s">
        <v>58</v>
      </c>
    </row>
    <row r="167" customFormat="false" ht="15" hidden="false" customHeight="true" outlineLevel="0" collapsed="false">
      <c r="A167" s="24" t="s">
        <v>418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customFormat="false" ht="63" hidden="false" customHeight="false" outlineLevel="0" collapsed="false">
      <c r="A168" s="21" t="s">
        <v>30</v>
      </c>
      <c r="B168" s="21" t="s">
        <v>31</v>
      </c>
      <c r="C168" s="21" t="s">
        <v>32</v>
      </c>
      <c r="D168" s="21" t="s">
        <v>419</v>
      </c>
      <c r="E168" s="21" t="s">
        <v>420</v>
      </c>
      <c r="F168" s="21" t="s">
        <v>34</v>
      </c>
      <c r="G168" s="21" t="s">
        <v>56</v>
      </c>
      <c r="H168" s="21" t="n">
        <v>1</v>
      </c>
      <c r="I168" s="22" t="n">
        <v>4000</v>
      </c>
      <c r="J168" s="23" t="s">
        <v>135</v>
      </c>
      <c r="K168" s="21" t="s">
        <v>183</v>
      </c>
      <c r="L168" s="21" t="s">
        <v>172</v>
      </c>
      <c r="M168" s="21" t="s">
        <v>39</v>
      </c>
      <c r="N168" s="21" t="s">
        <v>58</v>
      </c>
    </row>
    <row r="169" customFormat="false" ht="63" hidden="false" customHeight="false" outlineLevel="0" collapsed="false">
      <c r="A169" s="21" t="s">
        <v>30</v>
      </c>
      <c r="B169" s="21" t="s">
        <v>31</v>
      </c>
      <c r="C169" s="21" t="s">
        <v>32</v>
      </c>
      <c r="D169" s="21" t="s">
        <v>421</v>
      </c>
      <c r="E169" s="21" t="s">
        <v>422</v>
      </c>
      <c r="F169" s="21" t="s">
        <v>34</v>
      </c>
      <c r="G169" s="21" t="s">
        <v>56</v>
      </c>
      <c r="H169" s="21" t="n">
        <v>1</v>
      </c>
      <c r="I169" s="22" t="n">
        <v>2500</v>
      </c>
      <c r="J169" s="23" t="s">
        <v>51</v>
      </c>
      <c r="K169" s="21" t="s">
        <v>183</v>
      </c>
      <c r="L169" s="21" t="s">
        <v>172</v>
      </c>
      <c r="M169" s="21" t="s">
        <v>39</v>
      </c>
      <c r="N169" s="21" t="s">
        <v>58</v>
      </c>
    </row>
    <row r="170" customFormat="false" ht="63" hidden="false" customHeight="false" outlineLevel="0" collapsed="false">
      <c r="A170" s="21" t="s">
        <v>30</v>
      </c>
      <c r="B170" s="21" t="s">
        <v>31</v>
      </c>
      <c r="C170" s="21" t="s">
        <v>32</v>
      </c>
      <c r="D170" s="21" t="s">
        <v>423</v>
      </c>
      <c r="E170" s="21" t="s">
        <v>424</v>
      </c>
      <c r="F170" s="21" t="s">
        <v>34</v>
      </c>
      <c r="G170" s="21" t="s">
        <v>56</v>
      </c>
      <c r="H170" s="21" t="n">
        <v>1</v>
      </c>
      <c r="I170" s="22" t="n">
        <v>1000</v>
      </c>
      <c r="J170" s="23" t="s">
        <v>119</v>
      </c>
      <c r="K170" s="21" t="s">
        <v>183</v>
      </c>
      <c r="L170" s="21" t="s">
        <v>172</v>
      </c>
      <c r="M170" s="21" t="s">
        <v>39</v>
      </c>
      <c r="N170" s="21" t="s">
        <v>58</v>
      </c>
    </row>
    <row r="171" customFormat="false" ht="63" hidden="false" customHeight="false" outlineLevel="0" collapsed="false">
      <c r="A171" s="21" t="s">
        <v>30</v>
      </c>
      <c r="B171" s="21" t="s">
        <v>31</v>
      </c>
      <c r="C171" s="21" t="s">
        <v>32</v>
      </c>
      <c r="D171" s="21" t="s">
        <v>425</v>
      </c>
      <c r="E171" s="21" t="s">
        <v>426</v>
      </c>
      <c r="F171" s="21" t="s">
        <v>34</v>
      </c>
      <c r="G171" s="21" t="s">
        <v>56</v>
      </c>
      <c r="H171" s="21" t="n">
        <v>1</v>
      </c>
      <c r="I171" s="22" t="n">
        <v>5000</v>
      </c>
      <c r="J171" s="23" t="s">
        <v>324</v>
      </c>
      <c r="K171" s="21" t="s">
        <v>183</v>
      </c>
      <c r="L171" s="21" t="s">
        <v>172</v>
      </c>
      <c r="M171" s="21" t="s">
        <v>39</v>
      </c>
      <c r="N171" s="21" t="s">
        <v>58</v>
      </c>
    </row>
    <row r="172" customFormat="false" ht="63" hidden="false" customHeight="false" outlineLevel="0" collapsed="false">
      <c r="A172" s="21" t="s">
        <v>30</v>
      </c>
      <c r="B172" s="21" t="s">
        <v>31</v>
      </c>
      <c r="C172" s="21" t="s">
        <v>32</v>
      </c>
      <c r="D172" s="21" t="s">
        <v>427</v>
      </c>
      <c r="E172" s="21" t="s">
        <v>428</v>
      </c>
      <c r="F172" s="21" t="s">
        <v>34</v>
      </c>
      <c r="G172" s="21" t="s">
        <v>56</v>
      </c>
      <c r="H172" s="21" t="n">
        <v>1</v>
      </c>
      <c r="I172" s="22" t="n">
        <v>2000</v>
      </c>
      <c r="J172" s="23" t="s">
        <v>218</v>
      </c>
      <c r="K172" s="21" t="s">
        <v>183</v>
      </c>
      <c r="L172" s="21" t="s">
        <v>172</v>
      </c>
      <c r="M172" s="21" t="s">
        <v>39</v>
      </c>
      <c r="N172" s="21" t="s">
        <v>58</v>
      </c>
    </row>
    <row r="173" customFormat="false" ht="63" hidden="false" customHeight="false" outlineLevel="0" collapsed="false">
      <c r="A173" s="21" t="s">
        <v>30</v>
      </c>
      <c r="B173" s="21" t="s">
        <v>31</v>
      </c>
      <c r="C173" s="21" t="s">
        <v>32</v>
      </c>
      <c r="D173" s="21" t="s">
        <v>429</v>
      </c>
      <c r="E173" s="21" t="s">
        <v>430</v>
      </c>
      <c r="F173" s="21" t="s">
        <v>34</v>
      </c>
      <c r="G173" s="21" t="s">
        <v>56</v>
      </c>
      <c r="H173" s="21" t="n">
        <v>1</v>
      </c>
      <c r="I173" s="22" t="n">
        <v>300</v>
      </c>
      <c r="J173" s="23" t="s">
        <v>431</v>
      </c>
      <c r="K173" s="21" t="s">
        <v>172</v>
      </c>
      <c r="L173" s="21" t="s">
        <v>76</v>
      </c>
      <c r="M173" s="21" t="s">
        <v>39</v>
      </c>
      <c r="N173" s="21" t="s">
        <v>58</v>
      </c>
    </row>
    <row r="174" customFormat="false" ht="73.5" hidden="false" customHeight="false" outlineLevel="0" collapsed="false">
      <c r="A174" s="21" t="s">
        <v>30</v>
      </c>
      <c r="B174" s="21" t="s">
        <v>31</v>
      </c>
      <c r="C174" s="21" t="s">
        <v>32</v>
      </c>
      <c r="D174" s="21" t="s">
        <v>432</v>
      </c>
      <c r="E174" s="21" t="s">
        <v>433</v>
      </c>
      <c r="F174" s="21" t="s">
        <v>34</v>
      </c>
      <c r="G174" s="21" t="s">
        <v>56</v>
      </c>
      <c r="H174" s="21" t="n">
        <v>1</v>
      </c>
      <c r="I174" s="22" t="n">
        <v>10000</v>
      </c>
      <c r="J174" s="23" t="s">
        <v>108</v>
      </c>
      <c r="K174" s="21" t="s">
        <v>172</v>
      </c>
      <c r="L174" s="21" t="s">
        <v>76</v>
      </c>
      <c r="M174" s="21" t="s">
        <v>39</v>
      </c>
      <c r="N174" s="21" t="s">
        <v>58</v>
      </c>
    </row>
    <row r="175" customFormat="false" ht="63" hidden="false" customHeight="false" outlineLevel="0" collapsed="false">
      <c r="A175" s="21" t="s">
        <v>30</v>
      </c>
      <c r="B175" s="21" t="s">
        <v>31</v>
      </c>
      <c r="C175" s="21" t="s">
        <v>32</v>
      </c>
      <c r="D175" s="21" t="s">
        <v>434</v>
      </c>
      <c r="E175" s="21" t="s">
        <v>435</v>
      </c>
      <c r="F175" s="21" t="s">
        <v>34</v>
      </c>
      <c r="G175" s="21" t="s">
        <v>56</v>
      </c>
      <c r="H175" s="21" t="n">
        <v>1</v>
      </c>
      <c r="I175" s="22" t="n">
        <v>8000</v>
      </c>
      <c r="J175" s="23" t="s">
        <v>436</v>
      </c>
      <c r="K175" s="21" t="s">
        <v>172</v>
      </c>
      <c r="L175" s="21" t="s">
        <v>76</v>
      </c>
      <c r="M175" s="21" t="s">
        <v>39</v>
      </c>
      <c r="N175" s="21" t="s">
        <v>58</v>
      </c>
    </row>
    <row r="176" customFormat="false" ht="63" hidden="false" customHeight="false" outlineLevel="0" collapsed="false">
      <c r="A176" s="21" t="s">
        <v>30</v>
      </c>
      <c r="B176" s="21" t="s">
        <v>31</v>
      </c>
      <c r="C176" s="21" t="s">
        <v>32</v>
      </c>
      <c r="D176" s="21" t="s">
        <v>437</v>
      </c>
      <c r="E176" s="21" t="s">
        <v>438</v>
      </c>
      <c r="F176" s="21" t="s">
        <v>34</v>
      </c>
      <c r="G176" s="21" t="s">
        <v>56</v>
      </c>
      <c r="H176" s="21" t="n">
        <v>1</v>
      </c>
      <c r="I176" s="22" t="n">
        <v>500</v>
      </c>
      <c r="J176" s="23" t="s">
        <v>186</v>
      </c>
      <c r="K176" s="21" t="s">
        <v>172</v>
      </c>
      <c r="L176" s="21" t="s">
        <v>76</v>
      </c>
      <c r="M176" s="21" t="s">
        <v>39</v>
      </c>
      <c r="N176" s="21" t="s">
        <v>58</v>
      </c>
    </row>
    <row r="177" customFormat="false" ht="15" hidden="false" customHeight="true" outlineLevel="0" collapsed="false">
      <c r="A177" s="31" t="s">
        <v>439</v>
      </c>
      <c r="B177" s="31"/>
      <c r="C177" s="31"/>
      <c r="D177" s="31"/>
      <c r="E177" s="31"/>
      <c r="F177" s="32"/>
      <c r="G177" s="32"/>
      <c r="H177" s="32"/>
      <c r="I177" s="33" t="n">
        <f aca="false">SUM(I22:I35,I37:I147,I149:I166,I168:I176)</f>
        <v>1100406.175</v>
      </c>
      <c r="J177" s="34"/>
      <c r="K177" s="32"/>
      <c r="L177" s="32"/>
      <c r="M177" s="32"/>
      <c r="N177" s="32"/>
    </row>
    <row r="178" customFormat="false" ht="15" hidden="false" customHeight="true" outlineLevel="0" collapsed="false">
      <c r="A178" s="35" t="s">
        <v>440</v>
      </c>
      <c r="B178" s="35"/>
      <c r="C178" s="35"/>
      <c r="D178" s="35"/>
      <c r="E178" s="35"/>
      <c r="F178" s="32"/>
      <c r="G178" s="32"/>
      <c r="H178" s="32"/>
      <c r="I178" s="33" t="n">
        <f aca="false">I177*0.05</f>
        <v>55020.30875</v>
      </c>
      <c r="J178" s="34"/>
      <c r="K178" s="32"/>
      <c r="L178" s="32"/>
      <c r="M178" s="32"/>
      <c r="N178" s="32"/>
    </row>
    <row r="179" customFormat="false" ht="24.75" hidden="false" customHeight="true" outlineLevel="0" collapsed="false">
      <c r="A179" s="35" t="s">
        <v>441</v>
      </c>
      <c r="B179" s="35"/>
      <c r="C179" s="35"/>
      <c r="D179" s="35"/>
      <c r="E179" s="35"/>
      <c r="F179" s="35"/>
      <c r="G179" s="32"/>
      <c r="H179" s="32"/>
      <c r="I179" s="33" t="n">
        <f aca="false">I177*0.15</f>
        <v>165060.92625</v>
      </c>
      <c r="J179" s="34"/>
      <c r="K179" s="32"/>
      <c r="L179" s="32"/>
      <c r="M179" s="32"/>
      <c r="N179" s="32"/>
    </row>
    <row r="180" customFormat="false" ht="15" hidden="false" customHeight="false" outlineLevel="0" collapsed="false">
      <c r="A180" s="32"/>
      <c r="B180" s="32"/>
      <c r="C180" s="32"/>
      <c r="D180" s="32"/>
      <c r="E180" s="32"/>
      <c r="F180" s="32"/>
      <c r="G180" s="32"/>
      <c r="H180" s="32"/>
      <c r="I180" s="33"/>
      <c r="J180" s="34"/>
      <c r="K180" s="32"/>
      <c r="L180" s="32"/>
      <c r="M180" s="32"/>
      <c r="N180" s="32"/>
    </row>
    <row r="181" customFormat="false" ht="23.25" hidden="false" customHeight="true" outlineLevel="0" collapsed="false">
      <c r="A181" s="36" t="s">
        <v>442</v>
      </c>
      <c r="B181" s="36"/>
      <c r="C181" s="36"/>
      <c r="D181" s="36"/>
      <c r="E181" s="36"/>
      <c r="F181" s="36"/>
      <c r="G181" s="37" t="s">
        <v>443</v>
      </c>
      <c r="H181" s="37"/>
      <c r="I181" s="37"/>
      <c r="J181" s="37"/>
      <c r="K181" s="38" t="s">
        <v>444</v>
      </c>
      <c r="L181" s="39" t="s">
        <v>445</v>
      </c>
      <c r="M181" s="4" t="s">
        <v>446</v>
      </c>
      <c r="N181" s="4"/>
    </row>
    <row r="182" customFormat="false" ht="15" hidden="false" customHeight="true" outlineLevel="0" collapsed="false">
      <c r="A182" s="37" t="s">
        <v>447</v>
      </c>
      <c r="B182" s="37"/>
      <c r="C182" s="37"/>
      <c r="D182" s="37"/>
      <c r="E182" s="37"/>
      <c r="F182" s="37"/>
      <c r="G182" s="37" t="s">
        <v>448</v>
      </c>
      <c r="H182" s="37"/>
      <c r="I182" s="37"/>
      <c r="J182" s="37"/>
      <c r="K182" s="37" t="s">
        <v>449</v>
      </c>
      <c r="L182" s="37"/>
      <c r="M182" s="37"/>
      <c r="N182" s="4"/>
    </row>
  </sheetData>
  <autoFilter ref="A20:N182"/>
  <mergeCells count="43">
    <mergeCell ref="K1:N1"/>
    <mergeCell ref="K2:N8"/>
    <mergeCell ref="A9:N9"/>
    <mergeCell ref="A10:N10"/>
    <mergeCell ref="A11:E11"/>
    <mergeCell ref="F11:N11"/>
    <mergeCell ref="A12:E12"/>
    <mergeCell ref="F12:N12"/>
    <mergeCell ref="A13:E13"/>
    <mergeCell ref="F13:N13"/>
    <mergeCell ref="A14:E14"/>
    <mergeCell ref="F14:N14"/>
    <mergeCell ref="A15:E15"/>
    <mergeCell ref="F15:N15"/>
    <mergeCell ref="A16:E16"/>
    <mergeCell ref="F16:N16"/>
    <mergeCell ref="A17:A19"/>
    <mergeCell ref="B17:B19"/>
    <mergeCell ref="C17:C19"/>
    <mergeCell ref="D17:L17"/>
    <mergeCell ref="M17:M19"/>
    <mergeCell ref="N17:N19"/>
    <mergeCell ref="D18:D19"/>
    <mergeCell ref="E18:E19"/>
    <mergeCell ref="F18:F19"/>
    <mergeCell ref="G18:G19"/>
    <mergeCell ref="H18:H19"/>
    <mergeCell ref="I18:I19"/>
    <mergeCell ref="J18:J19"/>
    <mergeCell ref="K18:L18"/>
    <mergeCell ref="A21:N21"/>
    <mergeCell ref="A36:N36"/>
    <mergeCell ref="A148:N148"/>
    <mergeCell ref="A167:N167"/>
    <mergeCell ref="A177:E177"/>
    <mergeCell ref="A178:E178"/>
    <mergeCell ref="A179:F179"/>
    <mergeCell ref="A180:E180"/>
    <mergeCell ref="A181:F181"/>
    <mergeCell ref="G181:J181"/>
    <mergeCell ref="A182:F182"/>
    <mergeCell ref="G182:J182"/>
    <mergeCell ref="K182:M182"/>
  </mergeCells>
  <conditionalFormatting sqref="F109:F143">
    <cfRule type="timePeriod" priority="2" timePeriod="yesterday" dxfId="0"/>
    <cfRule type="timePeriod" priority="3" timePeriod="today" dxfId="1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80"/>
  <sheetViews>
    <sheetView windowProtection="false" showFormulas="false" showGridLines="true" showRowColHeaders="true" showZeros="true" rightToLeft="false" tabSelected="true" showOutlineSymbols="true" defaultGridColor="true" view="normal" topLeftCell="A25" colorId="64" zoomScale="150" zoomScaleNormal="150" zoomScalePageLayoutView="100" workbookViewId="0">
      <selection pane="topLeft" activeCell="E109" activeCellId="0" sqref="E109"/>
    </sheetView>
  </sheetViews>
  <sheetFormatPr defaultRowHeight="15"/>
  <cols>
    <col collapsed="false" hidden="false" max="1" min="1" style="1" width="9.14285714285714"/>
    <col collapsed="false" hidden="false" max="2" min="2" style="1" width="6.4234693877551"/>
    <col collapsed="false" hidden="false" max="3" min="3" style="1" width="9.14285714285714"/>
    <col collapsed="false" hidden="false" max="4" min="4" style="1" width="6.57142857142857"/>
    <col collapsed="false" hidden="false" max="5" min="5" style="2" width="35"/>
    <col collapsed="false" hidden="false" max="6" min="6" style="1" width="15.1479591836735"/>
    <col collapsed="false" hidden="false" max="7" min="7" style="1" width="6.28061224489796"/>
    <col collapsed="false" hidden="false" max="8" min="8" style="1" width="8.4234693877551"/>
    <col collapsed="false" hidden="false" max="9" min="9" style="1" width="10"/>
    <col collapsed="false" hidden="false" max="10" min="10" style="1" width="10.9948979591837"/>
    <col collapsed="false" hidden="false" max="11" min="11" style="1" width="9.14285714285714"/>
    <col collapsed="false" hidden="false" max="12" min="12" style="1" width="10"/>
    <col collapsed="false" hidden="false" max="13" min="13" style="1" width="10.7091836734694"/>
    <col collapsed="false" hidden="false" max="1025" min="14" style="1" width="9.14285714285714"/>
  </cols>
  <sheetData>
    <row r="1" customFormat="false" ht="60.7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3" t="s">
        <v>0</v>
      </c>
      <c r="L1" s="3"/>
      <c r="M1" s="3"/>
      <c r="N1" s="3"/>
      <c r="P1" s="0"/>
    </row>
    <row r="2" customFormat="false" ht="15" hidden="false" customHeight="true" outlineLevel="0" collapsed="false">
      <c r="A2" s="4"/>
      <c r="B2" s="4"/>
      <c r="C2" s="4"/>
      <c r="D2" s="5"/>
      <c r="E2" s="6"/>
      <c r="F2" s="4"/>
      <c r="G2" s="4"/>
      <c r="H2" s="4"/>
      <c r="I2" s="4"/>
      <c r="J2" s="4"/>
      <c r="K2" s="7" t="s">
        <v>1</v>
      </c>
      <c r="L2" s="7"/>
      <c r="M2" s="7"/>
      <c r="N2" s="7"/>
      <c r="P2" s="0"/>
    </row>
    <row r="3" customFormat="false" ht="15" hidden="false" customHeight="false" outlineLevel="0" collapsed="false">
      <c r="A3" s="4"/>
      <c r="B3" s="4"/>
      <c r="C3" s="4"/>
      <c r="D3" s="5"/>
      <c r="E3" s="6"/>
      <c r="F3" s="4"/>
      <c r="G3" s="4"/>
      <c r="H3" s="4"/>
      <c r="I3" s="4"/>
      <c r="J3" s="8"/>
      <c r="K3" s="7"/>
      <c r="L3" s="7"/>
      <c r="M3" s="7"/>
      <c r="N3" s="7"/>
      <c r="P3" s="0"/>
    </row>
    <row r="4" customFormat="false" ht="15" hidden="false" customHeight="false" outlineLevel="0" collapsed="false">
      <c r="A4" s="4"/>
      <c r="B4" s="4"/>
      <c r="C4" s="4"/>
      <c r="D4" s="5"/>
      <c r="E4" s="6"/>
      <c r="F4" s="4"/>
      <c r="G4" s="4"/>
      <c r="H4" s="4"/>
      <c r="I4" s="4"/>
      <c r="J4" s="8"/>
      <c r="K4" s="7"/>
      <c r="L4" s="7"/>
      <c r="M4" s="7"/>
      <c r="N4" s="7"/>
      <c r="P4" s="0"/>
    </row>
    <row r="5" customFormat="false" ht="15" hidden="false" customHeight="false" outlineLevel="0" collapsed="false">
      <c r="A5" s="4"/>
      <c r="B5" s="4"/>
      <c r="C5" s="4"/>
      <c r="D5" s="5"/>
      <c r="E5" s="6"/>
      <c r="F5" s="4"/>
      <c r="G5" s="4"/>
      <c r="H5" s="4"/>
      <c r="I5" s="4"/>
      <c r="J5" s="8"/>
      <c r="K5" s="7"/>
      <c r="L5" s="7"/>
      <c r="M5" s="7"/>
      <c r="N5" s="7"/>
      <c r="P5" s="0"/>
    </row>
    <row r="6" customFormat="false" ht="15" hidden="false" customHeight="false" outlineLevel="0" collapsed="false">
      <c r="A6" s="4"/>
      <c r="B6" s="4"/>
      <c r="C6" s="4"/>
      <c r="D6" s="5"/>
      <c r="E6" s="6"/>
      <c r="F6" s="4"/>
      <c r="G6" s="4"/>
      <c r="H6" s="4"/>
      <c r="I6" s="4"/>
      <c r="J6" s="8"/>
      <c r="K6" s="7"/>
      <c r="L6" s="7"/>
      <c r="M6" s="7"/>
      <c r="N6" s="7"/>
      <c r="P6" s="0"/>
    </row>
    <row r="7" customFormat="false" ht="15" hidden="false" customHeight="false" outlineLevel="0" collapsed="false">
      <c r="A7" s="4"/>
      <c r="B7" s="4"/>
      <c r="C7" s="4"/>
      <c r="D7" s="5"/>
      <c r="E7" s="6"/>
      <c r="F7" s="4"/>
      <c r="G7" s="4"/>
      <c r="H7" s="4"/>
      <c r="I7" s="4"/>
      <c r="J7" s="8"/>
      <c r="K7" s="7"/>
      <c r="L7" s="7"/>
      <c r="M7" s="7"/>
      <c r="N7" s="7"/>
      <c r="P7" s="0"/>
    </row>
    <row r="8" customFormat="false" ht="15" hidden="false" customHeight="false" outlineLevel="0" collapsed="false">
      <c r="A8" s="4"/>
      <c r="B8" s="4"/>
      <c r="C8" s="4"/>
      <c r="D8" s="5"/>
      <c r="E8" s="6"/>
      <c r="F8" s="4"/>
      <c r="G8" s="4"/>
      <c r="H8" s="4"/>
      <c r="I8" s="4"/>
      <c r="J8" s="8"/>
      <c r="K8" s="7"/>
      <c r="L8" s="7"/>
      <c r="M8" s="7"/>
      <c r="N8" s="7"/>
      <c r="P8" s="0"/>
    </row>
    <row r="9" customFormat="false" ht="18.75" hidden="false" customHeight="true" outlineLevel="0" collapsed="false">
      <c r="A9" s="9" t="s">
        <v>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P9" s="0"/>
    </row>
    <row r="10" customFormat="false" ht="39.75" hidden="false" customHeight="true" outlineLevel="0" collapsed="false">
      <c r="A10" s="9" t="s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0"/>
    </row>
    <row r="11" customFormat="false" ht="15" hidden="false" customHeight="true" outlineLevel="0" collapsed="false">
      <c r="A11" s="10" t="s">
        <v>4</v>
      </c>
      <c r="B11" s="10"/>
      <c r="C11" s="10"/>
      <c r="D11" s="10"/>
      <c r="E11" s="10"/>
      <c r="F11" s="10" t="s">
        <v>5</v>
      </c>
      <c r="G11" s="10"/>
      <c r="H11" s="10"/>
      <c r="I11" s="10"/>
      <c r="J11" s="10"/>
      <c r="K11" s="10"/>
      <c r="L11" s="10"/>
      <c r="M11" s="10"/>
      <c r="N11" s="10"/>
      <c r="P11" s="0"/>
    </row>
    <row r="12" customFormat="false" ht="15" hidden="false" customHeight="true" outlineLevel="0" collapsed="false">
      <c r="A12" s="10" t="s">
        <v>6</v>
      </c>
      <c r="B12" s="10"/>
      <c r="C12" s="10"/>
      <c r="D12" s="10"/>
      <c r="E12" s="10"/>
      <c r="F12" s="10" t="s">
        <v>7</v>
      </c>
      <c r="G12" s="10"/>
      <c r="H12" s="10"/>
      <c r="I12" s="10"/>
      <c r="J12" s="10"/>
      <c r="K12" s="10"/>
      <c r="L12" s="10"/>
      <c r="M12" s="10"/>
      <c r="N12" s="10"/>
      <c r="P12" s="0"/>
    </row>
    <row r="13" customFormat="false" ht="15" hidden="false" customHeight="true" outlineLevel="0" collapsed="false">
      <c r="A13" s="10" t="s">
        <v>8</v>
      </c>
      <c r="B13" s="10"/>
      <c r="C13" s="10"/>
      <c r="D13" s="10"/>
      <c r="E13" s="10"/>
      <c r="F13" s="10" t="s">
        <v>9</v>
      </c>
      <c r="G13" s="10"/>
      <c r="H13" s="10"/>
      <c r="I13" s="10"/>
      <c r="J13" s="10"/>
      <c r="K13" s="10"/>
      <c r="L13" s="10"/>
      <c r="M13" s="10"/>
      <c r="N13" s="10"/>
      <c r="P13" s="0"/>
    </row>
    <row r="14" customFormat="false" ht="15" hidden="false" customHeight="true" outlineLevel="0" collapsed="false">
      <c r="A14" s="10" t="s">
        <v>10</v>
      </c>
      <c r="B14" s="10"/>
      <c r="C14" s="10"/>
      <c r="D14" s="10"/>
      <c r="E14" s="10"/>
      <c r="F14" s="10" t="n">
        <v>7703672351</v>
      </c>
      <c r="G14" s="10"/>
      <c r="H14" s="10"/>
      <c r="I14" s="10"/>
      <c r="J14" s="10"/>
      <c r="K14" s="10"/>
      <c r="L14" s="10"/>
      <c r="M14" s="10"/>
      <c r="N14" s="10"/>
      <c r="P14" s="0"/>
    </row>
    <row r="15" customFormat="false" ht="15" hidden="false" customHeight="true" outlineLevel="0" collapsed="false">
      <c r="A15" s="10" t="s">
        <v>11</v>
      </c>
      <c r="B15" s="10"/>
      <c r="C15" s="10"/>
      <c r="D15" s="10"/>
      <c r="E15" s="10"/>
      <c r="F15" s="10" t="n">
        <v>770301001</v>
      </c>
      <c r="G15" s="10"/>
      <c r="H15" s="10"/>
      <c r="I15" s="10"/>
      <c r="J15" s="10"/>
      <c r="K15" s="10"/>
      <c r="L15" s="10"/>
      <c r="M15" s="10"/>
      <c r="N15" s="10"/>
      <c r="P15" s="0"/>
    </row>
    <row r="16" customFormat="false" ht="15" hidden="false" customHeight="true" outlineLevel="0" collapsed="false">
      <c r="A16" s="10" t="s">
        <v>12</v>
      </c>
      <c r="B16" s="10"/>
      <c r="C16" s="10"/>
      <c r="D16" s="10"/>
      <c r="E16" s="10"/>
      <c r="F16" s="10" t="n">
        <v>45380000</v>
      </c>
      <c r="G16" s="10"/>
      <c r="H16" s="10"/>
      <c r="I16" s="10"/>
      <c r="J16" s="10"/>
      <c r="K16" s="10"/>
      <c r="L16" s="10"/>
      <c r="M16" s="10"/>
      <c r="N16" s="10"/>
      <c r="P16" s="0"/>
    </row>
    <row r="17" customFormat="false" ht="15" hidden="false" customHeight="true" outlineLevel="0" collapsed="false">
      <c r="A17" s="11" t="s">
        <v>13</v>
      </c>
      <c r="B17" s="12" t="s">
        <v>14</v>
      </c>
      <c r="C17" s="12" t="s">
        <v>15</v>
      </c>
      <c r="D17" s="13" t="s">
        <v>16</v>
      </c>
      <c r="E17" s="13"/>
      <c r="F17" s="13"/>
      <c r="G17" s="13"/>
      <c r="H17" s="13"/>
      <c r="I17" s="13"/>
      <c r="J17" s="13"/>
      <c r="K17" s="13"/>
      <c r="L17" s="13"/>
      <c r="M17" s="11" t="s">
        <v>17</v>
      </c>
      <c r="N17" s="11" t="s">
        <v>18</v>
      </c>
      <c r="P17" s="0"/>
    </row>
    <row r="18" customFormat="false" ht="15" hidden="false" customHeight="true" outlineLevel="0" collapsed="false">
      <c r="A18" s="11"/>
      <c r="B18" s="12"/>
      <c r="C18" s="12"/>
      <c r="D18" s="14" t="s">
        <v>19</v>
      </c>
      <c r="E18" s="15" t="s">
        <v>20</v>
      </c>
      <c r="F18" s="12" t="s">
        <v>21</v>
      </c>
      <c r="G18" s="12" t="s">
        <v>22</v>
      </c>
      <c r="H18" s="12" t="s">
        <v>23</v>
      </c>
      <c r="I18" s="16" t="s">
        <v>24</v>
      </c>
      <c r="J18" s="17" t="s">
        <v>25</v>
      </c>
      <c r="K18" s="11" t="s">
        <v>26</v>
      </c>
      <c r="L18" s="11"/>
      <c r="M18" s="11"/>
      <c r="N18" s="11"/>
      <c r="P18" s="1" t="s">
        <v>450</v>
      </c>
    </row>
    <row r="19" customFormat="false" ht="67.5" hidden="false" customHeight="true" outlineLevel="0" collapsed="false">
      <c r="A19" s="11"/>
      <c r="B19" s="12"/>
      <c r="C19" s="12"/>
      <c r="D19" s="14"/>
      <c r="E19" s="15"/>
      <c r="F19" s="12"/>
      <c r="G19" s="12"/>
      <c r="H19" s="12"/>
      <c r="I19" s="16"/>
      <c r="J19" s="17"/>
      <c r="K19" s="18" t="s">
        <v>27</v>
      </c>
      <c r="L19" s="18" t="s">
        <v>28</v>
      </c>
      <c r="M19" s="11"/>
      <c r="N19" s="11"/>
    </row>
    <row r="20" customFormat="false" ht="15" hidden="false" customHeight="false" outlineLevel="0" collapsed="false">
      <c r="A20" s="11" t="n">
        <v>1</v>
      </c>
      <c r="B20" s="11" t="n">
        <v>2</v>
      </c>
      <c r="C20" s="11" t="n">
        <v>3</v>
      </c>
      <c r="D20" s="13" t="n">
        <v>4</v>
      </c>
      <c r="E20" s="19" t="n">
        <v>5</v>
      </c>
      <c r="F20" s="11" t="n">
        <v>6</v>
      </c>
      <c r="G20" s="11" t="n">
        <v>7</v>
      </c>
      <c r="H20" s="11" t="n">
        <v>8</v>
      </c>
      <c r="I20" s="11" t="n">
        <v>9</v>
      </c>
      <c r="J20" s="11" t="n">
        <v>10</v>
      </c>
      <c r="K20" s="17" t="n">
        <v>11</v>
      </c>
      <c r="L20" s="11" t="n">
        <v>12</v>
      </c>
      <c r="M20" s="17" t="n">
        <v>13</v>
      </c>
      <c r="N20" s="11" t="n">
        <v>14</v>
      </c>
    </row>
    <row r="21" customFormat="false" ht="15" hidden="false" customHeight="true" outlineLevel="0" collapsed="false">
      <c r="A21" s="20" t="s">
        <v>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customFormat="false" ht="73.5" hidden="false" customHeight="false" outlineLevel="0" collapsed="false">
      <c r="A22" s="21" t="s">
        <v>30</v>
      </c>
      <c r="B22" s="21" t="s">
        <v>31</v>
      </c>
      <c r="C22" s="21" t="s">
        <v>32</v>
      </c>
      <c r="D22" s="21" t="n">
        <v>1</v>
      </c>
      <c r="E22" s="21" t="s">
        <v>33</v>
      </c>
      <c r="F22" s="21" t="s">
        <v>34</v>
      </c>
      <c r="G22" s="21" t="s">
        <v>35</v>
      </c>
      <c r="H22" s="21" t="n">
        <v>1</v>
      </c>
      <c r="I22" s="22" t="n">
        <v>1192.5</v>
      </c>
      <c r="J22" s="23" t="s">
        <v>36</v>
      </c>
      <c r="K22" s="21" t="s">
        <v>37</v>
      </c>
      <c r="L22" s="21" t="s">
        <v>38</v>
      </c>
      <c r="M22" s="21" t="s">
        <v>39</v>
      </c>
      <c r="N22" s="21"/>
    </row>
    <row r="23" customFormat="false" ht="63" hidden="false" customHeight="false" outlineLevel="0" collapsed="false">
      <c r="A23" s="21" t="s">
        <v>30</v>
      </c>
      <c r="B23" s="21" t="s">
        <v>31</v>
      </c>
      <c r="C23" s="21" t="s">
        <v>32</v>
      </c>
      <c r="D23" s="21" t="n">
        <v>2</v>
      </c>
      <c r="E23" s="21" t="s">
        <v>40</v>
      </c>
      <c r="F23" s="21" t="s">
        <v>34</v>
      </c>
      <c r="G23" s="21" t="s">
        <v>35</v>
      </c>
      <c r="H23" s="21" t="n">
        <v>1</v>
      </c>
      <c r="I23" s="22" t="n">
        <v>2870</v>
      </c>
      <c r="J23" s="23" t="s">
        <v>41</v>
      </c>
      <c r="K23" s="21" t="s">
        <v>37</v>
      </c>
      <c r="L23" s="21" t="s">
        <v>38</v>
      </c>
      <c r="M23" s="21" t="s">
        <v>39</v>
      </c>
      <c r="N23" s="21"/>
    </row>
    <row r="24" customFormat="false" ht="63" hidden="false" customHeight="false" outlineLevel="0" collapsed="false">
      <c r="A24" s="21" t="s">
        <v>42</v>
      </c>
      <c r="B24" s="21" t="s">
        <v>43</v>
      </c>
      <c r="C24" s="21" t="s">
        <v>44</v>
      </c>
      <c r="D24" s="21" t="n">
        <v>3</v>
      </c>
      <c r="E24" s="21" t="s">
        <v>45</v>
      </c>
      <c r="F24" s="21" t="s">
        <v>34</v>
      </c>
      <c r="G24" s="21" t="s">
        <v>35</v>
      </c>
      <c r="H24" s="21" t="n">
        <v>1</v>
      </c>
      <c r="I24" s="22" t="n">
        <v>4500</v>
      </c>
      <c r="J24" s="23" t="s">
        <v>46</v>
      </c>
      <c r="K24" s="21" t="s">
        <v>37</v>
      </c>
      <c r="L24" s="21" t="s">
        <v>47</v>
      </c>
      <c r="M24" s="21" t="s">
        <v>39</v>
      </c>
      <c r="N24" s="21"/>
    </row>
    <row r="25" customFormat="false" ht="63" hidden="false" customHeight="false" outlineLevel="0" collapsed="false">
      <c r="A25" s="21" t="s">
        <v>30</v>
      </c>
      <c r="B25" s="21" t="s">
        <v>31</v>
      </c>
      <c r="C25" s="21" t="s">
        <v>32</v>
      </c>
      <c r="D25" s="21" t="n">
        <v>4</v>
      </c>
      <c r="E25" s="21" t="s">
        <v>48</v>
      </c>
      <c r="F25" s="21" t="s">
        <v>34</v>
      </c>
      <c r="G25" s="21" t="s">
        <v>35</v>
      </c>
      <c r="H25" s="21" t="n">
        <v>1</v>
      </c>
      <c r="I25" s="22" t="n">
        <v>2999</v>
      </c>
      <c r="J25" s="23" t="s">
        <v>49</v>
      </c>
      <c r="K25" s="21" t="s">
        <v>38</v>
      </c>
      <c r="L25" s="21" t="s">
        <v>47</v>
      </c>
      <c r="M25" s="21" t="s">
        <v>39</v>
      </c>
      <c r="N25" s="21"/>
    </row>
    <row r="26" customFormat="false" ht="63" hidden="false" customHeight="false" outlineLevel="0" collapsed="false">
      <c r="A26" s="21" t="s">
        <v>30</v>
      </c>
      <c r="B26" s="21" t="s">
        <v>31</v>
      </c>
      <c r="C26" s="21" t="s">
        <v>32</v>
      </c>
      <c r="D26" s="21" t="n">
        <v>5</v>
      </c>
      <c r="E26" s="21" t="s">
        <v>50</v>
      </c>
      <c r="F26" s="21" t="s">
        <v>34</v>
      </c>
      <c r="G26" s="21" t="s">
        <v>35</v>
      </c>
      <c r="H26" s="21" t="n">
        <v>1</v>
      </c>
      <c r="I26" s="22" t="n">
        <v>2500</v>
      </c>
      <c r="J26" s="23" t="s">
        <v>51</v>
      </c>
      <c r="K26" s="21" t="s">
        <v>38</v>
      </c>
      <c r="L26" s="21" t="s">
        <v>52</v>
      </c>
      <c r="M26" s="21" t="s">
        <v>39</v>
      </c>
      <c r="N26" s="21"/>
    </row>
    <row r="27" customFormat="false" ht="63" hidden="false" customHeight="false" outlineLevel="0" collapsed="false">
      <c r="A27" s="21" t="s">
        <v>30</v>
      </c>
      <c r="B27" s="21" t="s">
        <v>31</v>
      </c>
      <c r="C27" s="21" t="s">
        <v>32</v>
      </c>
      <c r="D27" s="21" t="n">
        <v>6</v>
      </c>
      <c r="E27" s="21" t="s">
        <v>53</v>
      </c>
      <c r="F27" s="21" t="s">
        <v>34</v>
      </c>
      <c r="G27" s="21" t="s">
        <v>35</v>
      </c>
      <c r="H27" s="21" t="n">
        <v>1</v>
      </c>
      <c r="I27" s="22" t="n">
        <v>2500</v>
      </c>
      <c r="J27" s="23" t="s">
        <v>51</v>
      </c>
      <c r="K27" s="21" t="s">
        <v>38</v>
      </c>
      <c r="L27" s="21" t="s">
        <v>52</v>
      </c>
      <c r="M27" s="21" t="s">
        <v>39</v>
      </c>
      <c r="N27" s="21"/>
    </row>
    <row r="28" customFormat="false" ht="63" hidden="false" customHeight="false" outlineLevel="0" collapsed="false">
      <c r="A28" s="21" t="s">
        <v>30</v>
      </c>
      <c r="B28" s="21" t="s">
        <v>31</v>
      </c>
      <c r="C28" s="21" t="s">
        <v>32</v>
      </c>
      <c r="D28" s="21" t="n">
        <v>7</v>
      </c>
      <c r="E28" s="21" t="s">
        <v>54</v>
      </c>
      <c r="F28" s="21" t="s">
        <v>34</v>
      </c>
      <c r="G28" s="21" t="s">
        <v>35</v>
      </c>
      <c r="H28" s="21" t="n">
        <v>1</v>
      </c>
      <c r="I28" s="22" t="n">
        <v>2800</v>
      </c>
      <c r="J28" s="23" t="s">
        <v>51</v>
      </c>
      <c r="K28" s="21" t="s">
        <v>38</v>
      </c>
      <c r="L28" s="21" t="s">
        <v>52</v>
      </c>
      <c r="M28" s="21" t="s">
        <v>39</v>
      </c>
      <c r="N28" s="21"/>
    </row>
    <row r="29" customFormat="false" ht="73.5" hidden="false" customHeight="false" outlineLevel="0" collapsed="false">
      <c r="A29" s="21" t="s">
        <v>30</v>
      </c>
      <c r="B29" s="21" t="s">
        <v>31</v>
      </c>
      <c r="C29" s="21" t="s">
        <v>32</v>
      </c>
      <c r="D29" s="21" t="n">
        <v>8</v>
      </c>
      <c r="E29" s="21" t="s">
        <v>55</v>
      </c>
      <c r="F29" s="21" t="s">
        <v>34</v>
      </c>
      <c r="G29" s="21" t="s">
        <v>56</v>
      </c>
      <c r="H29" s="21" t="n">
        <v>1</v>
      </c>
      <c r="I29" s="22" t="n">
        <v>12000</v>
      </c>
      <c r="J29" s="23" t="s">
        <v>57</v>
      </c>
      <c r="K29" s="21" t="s">
        <v>38</v>
      </c>
      <c r="L29" s="21" t="s">
        <v>38</v>
      </c>
      <c r="M29" s="21" t="s">
        <v>39</v>
      </c>
      <c r="N29" s="21" t="s">
        <v>58</v>
      </c>
    </row>
    <row r="30" s="43" customFormat="true" ht="64.65" hidden="false" customHeight="false" outlineLevel="0" collapsed="false">
      <c r="A30" s="40" t="s">
        <v>30</v>
      </c>
      <c r="B30" s="40" t="s">
        <v>31</v>
      </c>
      <c r="C30" s="40" t="s">
        <v>32</v>
      </c>
      <c r="D30" s="40" t="n">
        <v>9</v>
      </c>
      <c r="E30" s="40" t="s">
        <v>59</v>
      </c>
      <c r="F30" s="40" t="s">
        <v>34</v>
      </c>
      <c r="G30" s="40" t="s">
        <v>35</v>
      </c>
      <c r="H30" s="40" t="s">
        <v>60</v>
      </c>
      <c r="I30" s="41" t="n">
        <v>15000</v>
      </c>
      <c r="J30" s="42" t="s">
        <v>61</v>
      </c>
      <c r="K30" s="40" t="s">
        <v>62</v>
      </c>
      <c r="L30" s="40" t="s">
        <v>63</v>
      </c>
      <c r="M30" s="40" t="s">
        <v>39</v>
      </c>
      <c r="N30" s="40"/>
    </row>
    <row r="31" customFormat="false" ht="73.5" hidden="false" customHeight="false" outlineLevel="0" collapsed="false">
      <c r="A31" s="21" t="s">
        <v>30</v>
      </c>
      <c r="B31" s="21" t="s">
        <v>31</v>
      </c>
      <c r="C31" s="21" t="s">
        <v>32</v>
      </c>
      <c r="D31" s="21" t="n">
        <v>10</v>
      </c>
      <c r="E31" s="21" t="s">
        <v>64</v>
      </c>
      <c r="F31" s="21" t="s">
        <v>34</v>
      </c>
      <c r="G31" s="21" t="s">
        <v>35</v>
      </c>
      <c r="H31" s="21" t="s">
        <v>60</v>
      </c>
      <c r="I31" s="22" t="n">
        <v>15000</v>
      </c>
      <c r="J31" s="23" t="s">
        <v>61</v>
      </c>
      <c r="K31" s="21" t="s">
        <v>62</v>
      </c>
      <c r="L31" s="21" t="s">
        <v>63</v>
      </c>
      <c r="M31" s="21" t="s">
        <v>39</v>
      </c>
      <c r="N31" s="21"/>
    </row>
    <row r="32" customFormat="false" ht="52.5" hidden="false" customHeight="false" outlineLevel="0" collapsed="false">
      <c r="A32" s="21" t="s">
        <v>30</v>
      </c>
      <c r="B32" s="21" t="s">
        <v>31</v>
      </c>
      <c r="C32" s="21" t="s">
        <v>32</v>
      </c>
      <c r="D32" s="21" t="n">
        <v>11</v>
      </c>
      <c r="E32" s="21" t="s">
        <v>65</v>
      </c>
      <c r="F32" s="21" t="s">
        <v>34</v>
      </c>
      <c r="G32" s="21" t="s">
        <v>56</v>
      </c>
      <c r="H32" s="21" t="s">
        <v>60</v>
      </c>
      <c r="I32" s="22" t="n">
        <v>500</v>
      </c>
      <c r="J32" s="23" t="s">
        <v>66</v>
      </c>
      <c r="K32" s="21" t="s">
        <v>67</v>
      </c>
      <c r="L32" s="21" t="s">
        <v>68</v>
      </c>
      <c r="M32" s="21" t="s">
        <v>39</v>
      </c>
      <c r="N32" s="21"/>
    </row>
    <row r="33" customFormat="false" ht="73.5" hidden="false" customHeight="false" outlineLevel="0" collapsed="false">
      <c r="A33" s="21" t="s">
        <v>69</v>
      </c>
      <c r="B33" s="21" t="s">
        <v>31</v>
      </c>
      <c r="C33" s="21" t="s">
        <v>32</v>
      </c>
      <c r="D33" s="21" t="n">
        <v>12</v>
      </c>
      <c r="E33" s="21" t="s">
        <v>70</v>
      </c>
      <c r="F33" s="21" t="s">
        <v>34</v>
      </c>
      <c r="G33" s="21" t="s">
        <v>56</v>
      </c>
      <c r="H33" s="21" t="n">
        <v>1</v>
      </c>
      <c r="I33" s="22" t="n">
        <v>21000</v>
      </c>
      <c r="J33" s="23" t="s">
        <v>71</v>
      </c>
      <c r="K33" s="21" t="s">
        <v>62</v>
      </c>
      <c r="L33" s="21" t="s">
        <v>72</v>
      </c>
      <c r="M33" s="21" t="s">
        <v>73</v>
      </c>
      <c r="N33" s="21"/>
    </row>
    <row r="34" customFormat="false" ht="73.5" hidden="false" customHeight="false" outlineLevel="0" collapsed="false">
      <c r="A34" s="21" t="s">
        <v>30</v>
      </c>
      <c r="B34" s="21" t="s">
        <v>31</v>
      </c>
      <c r="C34" s="21" t="s">
        <v>32</v>
      </c>
      <c r="D34" s="21" t="n">
        <v>13</v>
      </c>
      <c r="E34" s="21" t="s">
        <v>74</v>
      </c>
      <c r="F34" s="21" t="s">
        <v>34</v>
      </c>
      <c r="G34" s="21" t="s">
        <v>56</v>
      </c>
      <c r="H34" s="21" t="n">
        <v>1</v>
      </c>
      <c r="I34" s="22" t="n">
        <v>11500</v>
      </c>
      <c r="J34" s="23" t="s">
        <v>75</v>
      </c>
      <c r="K34" s="21" t="s">
        <v>62</v>
      </c>
      <c r="L34" s="21" t="s">
        <v>76</v>
      </c>
      <c r="M34" s="21" t="s">
        <v>39</v>
      </c>
      <c r="N34" s="21"/>
    </row>
    <row r="35" customFormat="false" ht="63" hidden="false" customHeight="false" outlineLevel="0" collapsed="false">
      <c r="A35" s="21" t="s">
        <v>77</v>
      </c>
      <c r="B35" s="21" t="s">
        <v>31</v>
      </c>
      <c r="C35" s="21" t="s">
        <v>32</v>
      </c>
      <c r="D35" s="21" t="n">
        <v>14</v>
      </c>
      <c r="E35" s="21" t="s">
        <v>79</v>
      </c>
      <c r="F35" s="21" t="s">
        <v>80</v>
      </c>
      <c r="G35" s="21" t="s">
        <v>81</v>
      </c>
      <c r="H35" s="21" t="s">
        <v>60</v>
      </c>
      <c r="I35" s="22" t="n">
        <v>5000</v>
      </c>
      <c r="J35" s="23" t="s">
        <v>324</v>
      </c>
      <c r="K35" s="21" t="s">
        <v>62</v>
      </c>
      <c r="L35" s="21" t="s">
        <v>76</v>
      </c>
      <c r="M35" s="21" t="s">
        <v>83</v>
      </c>
      <c r="N35" s="21"/>
    </row>
    <row r="36" customFormat="false" ht="15" hidden="false" customHeight="true" outlineLevel="0" collapsed="false">
      <c r="A36" s="24" t="s">
        <v>84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customFormat="false" ht="63" hidden="false" customHeight="false" outlineLevel="0" collapsed="false">
      <c r="A37" s="21" t="s">
        <v>92</v>
      </c>
      <c r="B37" s="21" t="s">
        <v>31</v>
      </c>
      <c r="C37" s="21" t="s">
        <v>32</v>
      </c>
      <c r="D37" s="21" t="s">
        <v>451</v>
      </c>
      <c r="E37" s="21" t="s">
        <v>94</v>
      </c>
      <c r="F37" s="21" t="s">
        <v>34</v>
      </c>
      <c r="G37" s="21" t="s">
        <v>56</v>
      </c>
      <c r="H37" s="21" t="n">
        <v>1</v>
      </c>
      <c r="I37" s="22" t="n">
        <v>1737</v>
      </c>
      <c r="J37" s="23" t="s">
        <v>95</v>
      </c>
      <c r="K37" s="21" t="s">
        <v>96</v>
      </c>
      <c r="L37" s="21" t="s">
        <v>76</v>
      </c>
      <c r="M37" s="21" t="s">
        <v>97</v>
      </c>
      <c r="N37" s="21"/>
    </row>
    <row r="38" customFormat="false" ht="63" hidden="false" customHeight="false" outlineLevel="0" collapsed="false">
      <c r="A38" s="21" t="s">
        <v>30</v>
      </c>
      <c r="B38" s="21" t="s">
        <v>31</v>
      </c>
      <c r="C38" s="21" t="s">
        <v>32</v>
      </c>
      <c r="D38" s="21" t="s">
        <v>452</v>
      </c>
      <c r="E38" s="21" t="s">
        <v>112</v>
      </c>
      <c r="F38" s="21" t="s">
        <v>34</v>
      </c>
      <c r="G38" s="21" t="s">
        <v>35</v>
      </c>
      <c r="H38" s="21" t="n">
        <v>1</v>
      </c>
      <c r="I38" s="22" t="n">
        <v>1500</v>
      </c>
      <c r="J38" s="23" t="s">
        <v>113</v>
      </c>
      <c r="K38" s="21" t="s">
        <v>96</v>
      </c>
      <c r="L38" s="21" t="s">
        <v>76</v>
      </c>
      <c r="M38" s="21" t="s">
        <v>39</v>
      </c>
      <c r="N38" s="21" t="s">
        <v>58</v>
      </c>
    </row>
    <row r="39" customFormat="false" ht="67.5" hidden="false" customHeight="false" outlineLevel="0" collapsed="false">
      <c r="A39" s="21" t="s">
        <v>30</v>
      </c>
      <c r="B39" s="21" t="s">
        <v>31</v>
      </c>
      <c r="C39" s="21" t="s">
        <v>32</v>
      </c>
      <c r="D39" s="21" t="s">
        <v>78</v>
      </c>
      <c r="E39" s="25" t="s">
        <v>115</v>
      </c>
      <c r="F39" s="21" t="s">
        <v>34</v>
      </c>
      <c r="G39" s="21" t="s">
        <v>56</v>
      </c>
      <c r="H39" s="21" t="n">
        <v>1</v>
      </c>
      <c r="I39" s="22" t="n">
        <v>4255</v>
      </c>
      <c r="J39" s="23" t="s">
        <v>116</v>
      </c>
      <c r="K39" s="21" t="s">
        <v>96</v>
      </c>
      <c r="L39" s="21" t="s">
        <v>76</v>
      </c>
      <c r="M39" s="21" t="s">
        <v>39</v>
      </c>
      <c r="N39" s="21"/>
    </row>
    <row r="40" customFormat="false" ht="79.5" hidden="false" customHeight="true" outlineLevel="0" collapsed="false">
      <c r="A40" s="21" t="s">
        <v>69</v>
      </c>
      <c r="B40" s="21" t="s">
        <v>31</v>
      </c>
      <c r="C40" s="21" t="s">
        <v>32</v>
      </c>
      <c r="D40" s="21" t="s">
        <v>85</v>
      </c>
      <c r="E40" s="26" t="s">
        <v>195</v>
      </c>
      <c r="F40" s="21" t="s">
        <v>34</v>
      </c>
      <c r="G40" s="21" t="s">
        <v>56</v>
      </c>
      <c r="H40" s="21" t="n">
        <v>1</v>
      </c>
      <c r="I40" s="22" t="n">
        <v>1000</v>
      </c>
      <c r="J40" s="23" t="s">
        <v>119</v>
      </c>
      <c r="K40" s="21" t="s">
        <v>96</v>
      </c>
      <c r="L40" s="21" t="s">
        <v>172</v>
      </c>
      <c r="M40" s="21" t="s">
        <v>39</v>
      </c>
      <c r="N40" s="21"/>
    </row>
    <row r="41" customFormat="false" ht="81" hidden="false" customHeight="true" outlineLevel="0" collapsed="false">
      <c r="A41" s="21" t="s">
        <v>30</v>
      </c>
      <c r="B41" s="21" t="s">
        <v>31</v>
      </c>
      <c r="C41" s="21" t="s">
        <v>32</v>
      </c>
      <c r="D41" s="21" t="s">
        <v>88</v>
      </c>
      <c r="E41" s="21" t="s">
        <v>206</v>
      </c>
      <c r="F41" s="21" t="s">
        <v>34</v>
      </c>
      <c r="G41" s="21" t="s">
        <v>56</v>
      </c>
      <c r="H41" s="21" t="n">
        <v>1</v>
      </c>
      <c r="I41" s="22" t="n">
        <v>1500</v>
      </c>
      <c r="J41" s="23" t="s">
        <v>113</v>
      </c>
      <c r="K41" s="21" t="s">
        <v>96</v>
      </c>
      <c r="L41" s="21" t="s">
        <v>96</v>
      </c>
      <c r="M41" s="21" t="s">
        <v>39</v>
      </c>
      <c r="N41" s="21"/>
    </row>
    <row r="42" customFormat="false" ht="63" hidden="false" customHeight="false" outlineLevel="0" collapsed="false">
      <c r="A42" s="21" t="s">
        <v>30</v>
      </c>
      <c r="B42" s="21" t="s">
        <v>31</v>
      </c>
      <c r="C42" s="21" t="s">
        <v>32</v>
      </c>
      <c r="D42" s="21" t="s">
        <v>93</v>
      </c>
      <c r="E42" s="21" t="s">
        <v>220</v>
      </c>
      <c r="F42" s="21" t="s">
        <v>34</v>
      </c>
      <c r="G42" s="21" t="s">
        <v>56</v>
      </c>
      <c r="H42" s="21" t="n">
        <v>1</v>
      </c>
      <c r="I42" s="22" t="n">
        <v>1000</v>
      </c>
      <c r="J42" s="23" t="s">
        <v>119</v>
      </c>
      <c r="K42" s="21" t="s">
        <v>96</v>
      </c>
      <c r="L42" s="21" t="s">
        <v>72</v>
      </c>
      <c r="M42" s="21" t="s">
        <v>39</v>
      </c>
      <c r="N42" s="21"/>
    </row>
    <row r="43" customFormat="false" ht="52.5" hidden="false" customHeight="false" outlineLevel="0" collapsed="false">
      <c r="A43" s="27" t="s">
        <v>221</v>
      </c>
      <c r="B43" s="11" t="s">
        <v>31</v>
      </c>
      <c r="C43" s="21" t="s">
        <v>32</v>
      </c>
      <c r="D43" s="21" t="s">
        <v>98</v>
      </c>
      <c r="E43" s="21" t="s">
        <v>223</v>
      </c>
      <c r="F43" s="21" t="s">
        <v>34</v>
      </c>
      <c r="G43" s="21" t="s">
        <v>56</v>
      </c>
      <c r="H43" s="21" t="s">
        <v>60</v>
      </c>
      <c r="I43" s="22" t="n">
        <v>559</v>
      </c>
      <c r="J43" s="23" t="s">
        <v>224</v>
      </c>
      <c r="K43" s="21" t="s">
        <v>96</v>
      </c>
      <c r="L43" s="21" t="s">
        <v>76</v>
      </c>
      <c r="M43" s="21" t="s">
        <v>39</v>
      </c>
      <c r="N43" s="21"/>
    </row>
    <row r="44" customFormat="false" ht="45" hidden="false" customHeight="false" outlineLevel="0" collapsed="false">
      <c r="A44" s="21" t="s">
        <v>42</v>
      </c>
      <c r="B44" s="21" t="s">
        <v>31</v>
      </c>
      <c r="C44" s="21" t="s">
        <v>32</v>
      </c>
      <c r="D44" s="21" t="s">
        <v>101</v>
      </c>
      <c r="E44" s="21" t="s">
        <v>226</v>
      </c>
      <c r="F44" s="21" t="s">
        <v>227</v>
      </c>
      <c r="G44" s="21" t="s">
        <v>81</v>
      </c>
      <c r="H44" s="21" t="s">
        <v>60</v>
      </c>
      <c r="I44" s="22" t="n">
        <v>2329.57</v>
      </c>
      <c r="J44" s="23"/>
      <c r="K44" s="21" t="s">
        <v>96</v>
      </c>
      <c r="L44" s="21" t="s">
        <v>76</v>
      </c>
      <c r="M44" s="21" t="s">
        <v>83</v>
      </c>
      <c r="N44" s="21"/>
    </row>
    <row r="45" customFormat="false" ht="63" hidden="false" customHeight="false" outlineLevel="0" collapsed="false">
      <c r="A45" s="21" t="s">
        <v>69</v>
      </c>
      <c r="B45" s="21" t="s">
        <v>31</v>
      </c>
      <c r="C45" s="21" t="s">
        <v>32</v>
      </c>
      <c r="D45" s="21" t="s">
        <v>103</v>
      </c>
      <c r="E45" s="21" t="s">
        <v>235</v>
      </c>
      <c r="F45" s="21" t="s">
        <v>34</v>
      </c>
      <c r="G45" s="21" t="s">
        <v>56</v>
      </c>
      <c r="H45" s="21" t="n">
        <v>1</v>
      </c>
      <c r="I45" s="22" t="n">
        <v>200</v>
      </c>
      <c r="J45" s="23" t="s">
        <v>236</v>
      </c>
      <c r="K45" s="21" t="s">
        <v>96</v>
      </c>
      <c r="L45" s="21" t="s">
        <v>72</v>
      </c>
      <c r="M45" s="21" t="s">
        <v>83</v>
      </c>
      <c r="N45" s="21"/>
    </row>
    <row r="46" customFormat="false" ht="63" hidden="false" customHeight="false" outlineLevel="0" collapsed="false">
      <c r="A46" s="21" t="s">
        <v>30</v>
      </c>
      <c r="B46" s="21" t="s">
        <v>31</v>
      </c>
      <c r="C46" s="21" t="s">
        <v>32</v>
      </c>
      <c r="D46" s="21" t="s">
        <v>106</v>
      </c>
      <c r="E46" s="21" t="s">
        <v>240</v>
      </c>
      <c r="F46" s="21" t="s">
        <v>34</v>
      </c>
      <c r="G46" s="21" t="s">
        <v>56</v>
      </c>
      <c r="H46" s="21" t="n">
        <v>1</v>
      </c>
      <c r="I46" s="22" t="n">
        <v>2999</v>
      </c>
      <c r="J46" s="23" t="s">
        <v>49</v>
      </c>
      <c r="K46" s="21" t="s">
        <v>96</v>
      </c>
      <c r="L46" s="21" t="s">
        <v>72</v>
      </c>
      <c r="M46" s="21" t="s">
        <v>39</v>
      </c>
      <c r="N46" s="21"/>
    </row>
    <row r="47" customFormat="false" ht="73.5" hidden="false" customHeight="false" outlineLevel="0" collapsed="false">
      <c r="A47" s="21" t="s">
        <v>30</v>
      </c>
      <c r="B47" s="21" t="s">
        <v>31</v>
      </c>
      <c r="C47" s="21" t="s">
        <v>32</v>
      </c>
      <c r="D47" s="21" t="s">
        <v>109</v>
      </c>
      <c r="E47" s="21" t="s">
        <v>86</v>
      </c>
      <c r="F47" s="21" t="s">
        <v>34</v>
      </c>
      <c r="G47" s="21" t="s">
        <v>35</v>
      </c>
      <c r="H47" s="21" t="n">
        <v>1</v>
      </c>
      <c r="I47" s="22" t="n">
        <v>20000</v>
      </c>
      <c r="J47" s="23" t="s">
        <v>87</v>
      </c>
      <c r="K47" s="21" t="s">
        <v>72</v>
      </c>
      <c r="L47" s="21" t="s">
        <v>76</v>
      </c>
      <c r="M47" s="21" t="s">
        <v>39</v>
      </c>
      <c r="N47" s="21"/>
    </row>
    <row r="48" customFormat="false" ht="63" hidden="false" customHeight="false" outlineLevel="0" collapsed="false">
      <c r="A48" s="21" t="s">
        <v>30</v>
      </c>
      <c r="B48" s="21" t="s">
        <v>31</v>
      </c>
      <c r="C48" s="21" t="s">
        <v>32</v>
      </c>
      <c r="D48" s="21" t="s">
        <v>111</v>
      </c>
      <c r="E48" s="21" t="s">
        <v>99</v>
      </c>
      <c r="F48" s="21" t="s">
        <v>34</v>
      </c>
      <c r="G48" s="21" t="s">
        <v>35</v>
      </c>
      <c r="H48" s="21" t="n">
        <v>1</v>
      </c>
      <c r="I48" s="22" t="n">
        <v>1200</v>
      </c>
      <c r="J48" s="23" t="s">
        <v>100</v>
      </c>
      <c r="K48" s="21" t="s">
        <v>72</v>
      </c>
      <c r="L48" s="21" t="s">
        <v>76</v>
      </c>
      <c r="M48" s="21" t="s">
        <v>39</v>
      </c>
      <c r="N48" s="21" t="s">
        <v>58</v>
      </c>
    </row>
    <row r="49" customFormat="false" ht="63" hidden="false" customHeight="false" outlineLevel="0" collapsed="false">
      <c r="A49" s="21" t="s">
        <v>30</v>
      </c>
      <c r="B49" s="21" t="s">
        <v>31</v>
      </c>
      <c r="C49" s="21" t="s">
        <v>32</v>
      </c>
      <c r="D49" s="21" t="s">
        <v>114</v>
      </c>
      <c r="E49" s="21" t="s">
        <v>102</v>
      </c>
      <c r="F49" s="21" t="s">
        <v>34</v>
      </c>
      <c r="G49" s="21" t="s">
        <v>35</v>
      </c>
      <c r="H49" s="21" t="n">
        <v>1</v>
      </c>
      <c r="I49" s="22" t="n">
        <v>2999</v>
      </c>
      <c r="J49" s="23" t="s">
        <v>49</v>
      </c>
      <c r="K49" s="21" t="s">
        <v>72</v>
      </c>
      <c r="L49" s="21" t="s">
        <v>76</v>
      </c>
      <c r="M49" s="21" t="s">
        <v>39</v>
      </c>
      <c r="N49" s="21" t="s">
        <v>58</v>
      </c>
    </row>
    <row r="50" customFormat="false" ht="63" hidden="false" customHeight="false" outlineLevel="0" collapsed="false">
      <c r="A50" s="21" t="s">
        <v>69</v>
      </c>
      <c r="B50" s="21" t="s">
        <v>31</v>
      </c>
      <c r="C50" s="21" t="s">
        <v>32</v>
      </c>
      <c r="D50" s="21" t="s">
        <v>117</v>
      </c>
      <c r="E50" s="21" t="s">
        <v>104</v>
      </c>
      <c r="F50" s="21" t="s">
        <v>34</v>
      </c>
      <c r="G50" s="21" t="s">
        <v>35</v>
      </c>
      <c r="H50" s="21" t="n">
        <v>1</v>
      </c>
      <c r="I50" s="22" t="n">
        <v>2100</v>
      </c>
      <c r="J50" s="23" t="s">
        <v>105</v>
      </c>
      <c r="K50" s="21" t="s">
        <v>72</v>
      </c>
      <c r="L50" s="21" t="s">
        <v>76</v>
      </c>
      <c r="M50" s="21" t="s">
        <v>39</v>
      </c>
      <c r="N50" s="21" t="s">
        <v>58</v>
      </c>
    </row>
    <row r="51" customFormat="false" ht="73.5" hidden="false" customHeight="false" outlineLevel="0" collapsed="false">
      <c r="A51" s="21" t="s">
        <v>30</v>
      </c>
      <c r="B51" s="21" t="s">
        <v>31</v>
      </c>
      <c r="C51" s="21" t="s">
        <v>32</v>
      </c>
      <c r="D51" s="21" t="s">
        <v>120</v>
      </c>
      <c r="E51" s="21" t="s">
        <v>107</v>
      </c>
      <c r="F51" s="21" t="s">
        <v>34</v>
      </c>
      <c r="G51" s="21" t="s">
        <v>35</v>
      </c>
      <c r="H51" s="21" t="n">
        <v>1</v>
      </c>
      <c r="I51" s="22" t="n">
        <v>10000</v>
      </c>
      <c r="J51" s="23" t="s">
        <v>108</v>
      </c>
      <c r="K51" s="21" t="s">
        <v>72</v>
      </c>
      <c r="L51" s="21" t="s">
        <v>76</v>
      </c>
      <c r="M51" s="21" t="s">
        <v>39</v>
      </c>
      <c r="N51" s="21" t="s">
        <v>58</v>
      </c>
    </row>
    <row r="52" customFormat="false" ht="63" hidden="false" customHeight="false" outlineLevel="0" collapsed="false">
      <c r="A52" s="21" t="s">
        <v>30</v>
      </c>
      <c r="B52" s="21" t="s">
        <v>31</v>
      </c>
      <c r="C52" s="21" t="s">
        <v>32</v>
      </c>
      <c r="D52" s="21" t="s">
        <v>123</v>
      </c>
      <c r="E52" s="21" t="s">
        <v>110</v>
      </c>
      <c r="F52" s="21" t="s">
        <v>34</v>
      </c>
      <c r="G52" s="21" t="s">
        <v>35</v>
      </c>
      <c r="H52" s="21" t="n">
        <v>1</v>
      </c>
      <c r="I52" s="22" t="n">
        <v>2999</v>
      </c>
      <c r="J52" s="23" t="s">
        <v>49</v>
      </c>
      <c r="K52" s="21" t="s">
        <v>72</v>
      </c>
      <c r="L52" s="21" t="s">
        <v>76</v>
      </c>
      <c r="M52" s="21" t="s">
        <v>39</v>
      </c>
      <c r="N52" s="21" t="s">
        <v>58</v>
      </c>
    </row>
    <row r="53" customFormat="false" ht="63" hidden="false" customHeight="false" outlineLevel="0" collapsed="false">
      <c r="A53" s="21" t="s">
        <v>30</v>
      </c>
      <c r="B53" s="21" t="s">
        <v>31</v>
      </c>
      <c r="C53" s="21" t="s">
        <v>32</v>
      </c>
      <c r="D53" s="21" t="s">
        <v>126</v>
      </c>
      <c r="E53" s="21" t="s">
        <v>118</v>
      </c>
      <c r="F53" s="21" t="s">
        <v>34</v>
      </c>
      <c r="G53" s="21" t="s">
        <v>56</v>
      </c>
      <c r="H53" s="21" t="n">
        <v>1</v>
      </c>
      <c r="I53" s="22" t="n">
        <v>1000</v>
      </c>
      <c r="J53" s="23" t="s">
        <v>119</v>
      </c>
      <c r="K53" s="21" t="s">
        <v>72</v>
      </c>
      <c r="L53" s="21" t="s">
        <v>76</v>
      </c>
      <c r="M53" s="21" t="s">
        <v>39</v>
      </c>
      <c r="N53" s="21"/>
    </row>
    <row r="54" customFormat="false" ht="63" hidden="false" customHeight="false" outlineLevel="0" collapsed="false">
      <c r="A54" s="21" t="s">
        <v>30</v>
      </c>
      <c r="B54" s="21" t="s">
        <v>31</v>
      </c>
      <c r="C54" s="21" t="s">
        <v>32</v>
      </c>
      <c r="D54" s="21" t="s">
        <v>128</v>
      </c>
      <c r="E54" s="21" t="s">
        <v>121</v>
      </c>
      <c r="F54" s="21" t="s">
        <v>34</v>
      </c>
      <c r="G54" s="21" t="s">
        <v>56</v>
      </c>
      <c r="H54" s="21" t="n">
        <v>1</v>
      </c>
      <c r="I54" s="22" t="n">
        <v>3500</v>
      </c>
      <c r="J54" s="23" t="s">
        <v>122</v>
      </c>
      <c r="K54" s="21" t="s">
        <v>72</v>
      </c>
      <c r="L54" s="21" t="s">
        <v>76</v>
      </c>
      <c r="M54" s="21" t="s">
        <v>39</v>
      </c>
      <c r="N54" s="21"/>
    </row>
    <row r="55" customFormat="false" ht="52.5" hidden="false" customHeight="false" outlineLevel="0" collapsed="false">
      <c r="A55" s="21" t="s">
        <v>30</v>
      </c>
      <c r="B55" s="21" t="s">
        <v>31</v>
      </c>
      <c r="C55" s="21" t="s">
        <v>32</v>
      </c>
      <c r="D55" s="21" t="s">
        <v>131</v>
      </c>
      <c r="E55" s="21" t="s">
        <v>124</v>
      </c>
      <c r="F55" s="21" t="s">
        <v>34</v>
      </c>
      <c r="G55" s="21" t="s">
        <v>56</v>
      </c>
      <c r="H55" s="21" t="n">
        <v>1</v>
      </c>
      <c r="I55" s="22" t="n">
        <v>2950</v>
      </c>
      <c r="J55" s="23" t="s">
        <v>318</v>
      </c>
      <c r="K55" s="21" t="s">
        <v>72</v>
      </c>
      <c r="L55" s="21" t="s">
        <v>250</v>
      </c>
      <c r="M55" s="21" t="s">
        <v>39</v>
      </c>
      <c r="N55" s="21"/>
    </row>
    <row r="56" customFormat="false" ht="63" hidden="false" customHeight="false" outlineLevel="0" collapsed="false">
      <c r="A56" s="21" t="s">
        <v>30</v>
      </c>
      <c r="B56" s="21" t="s">
        <v>31</v>
      </c>
      <c r="C56" s="21" t="s">
        <v>32</v>
      </c>
      <c r="D56" s="21" t="s">
        <v>133</v>
      </c>
      <c r="E56" s="21" t="s">
        <v>453</v>
      </c>
      <c r="F56" s="21" t="s">
        <v>34</v>
      </c>
      <c r="G56" s="21" t="s">
        <v>56</v>
      </c>
      <c r="H56" s="21" t="n">
        <v>1</v>
      </c>
      <c r="I56" s="22" t="n">
        <v>7570</v>
      </c>
      <c r="J56" s="23" t="s">
        <v>454</v>
      </c>
      <c r="K56" s="21" t="s">
        <v>72</v>
      </c>
      <c r="L56" s="21" t="s">
        <v>328</v>
      </c>
      <c r="M56" s="21" t="s">
        <v>39</v>
      </c>
      <c r="N56" s="21"/>
    </row>
    <row r="57" customFormat="false" ht="73.5" hidden="false" customHeight="false" outlineLevel="0" collapsed="false">
      <c r="A57" s="21" t="s">
        <v>30</v>
      </c>
      <c r="B57" s="21" t="s">
        <v>31</v>
      </c>
      <c r="C57" s="21" t="s">
        <v>32</v>
      </c>
      <c r="D57" s="21" t="s">
        <v>136</v>
      </c>
      <c r="E57" s="21" t="s">
        <v>127</v>
      </c>
      <c r="F57" s="21" t="s">
        <v>34</v>
      </c>
      <c r="G57" s="21" t="s">
        <v>56</v>
      </c>
      <c r="H57" s="21" t="n">
        <v>1</v>
      </c>
      <c r="I57" s="22" t="n">
        <v>10000</v>
      </c>
      <c r="J57" s="23" t="s">
        <v>108</v>
      </c>
      <c r="K57" s="21" t="s">
        <v>72</v>
      </c>
      <c r="L57" s="21" t="s">
        <v>76</v>
      </c>
      <c r="M57" s="21" t="s">
        <v>39</v>
      </c>
      <c r="N57" s="21"/>
    </row>
    <row r="58" customFormat="false" ht="73.5" hidden="false" customHeight="false" outlineLevel="0" collapsed="false">
      <c r="A58" s="21" t="s">
        <v>30</v>
      </c>
      <c r="B58" s="21" t="s">
        <v>31</v>
      </c>
      <c r="C58" s="21" t="s">
        <v>32</v>
      </c>
      <c r="D58" s="21" t="s">
        <v>138</v>
      </c>
      <c r="E58" s="21" t="s">
        <v>129</v>
      </c>
      <c r="F58" s="21" t="s">
        <v>34</v>
      </c>
      <c r="G58" s="21" t="s">
        <v>56</v>
      </c>
      <c r="H58" s="21" t="n">
        <v>1</v>
      </c>
      <c r="I58" s="22" t="n">
        <v>14000</v>
      </c>
      <c r="J58" s="23" t="s">
        <v>130</v>
      </c>
      <c r="K58" s="21" t="s">
        <v>72</v>
      </c>
      <c r="L58" s="21" t="s">
        <v>76</v>
      </c>
      <c r="M58" s="21" t="s">
        <v>39</v>
      </c>
      <c r="N58" s="21"/>
    </row>
    <row r="59" customFormat="false" ht="52.5" hidden="false" customHeight="false" outlineLevel="0" collapsed="false">
      <c r="A59" s="21" t="s">
        <v>30</v>
      </c>
      <c r="B59" s="21" t="s">
        <v>31</v>
      </c>
      <c r="C59" s="21" t="s">
        <v>32</v>
      </c>
      <c r="D59" s="21" t="s">
        <v>141</v>
      </c>
      <c r="E59" s="21" t="s">
        <v>132</v>
      </c>
      <c r="F59" s="21" t="s">
        <v>34</v>
      </c>
      <c r="G59" s="21" t="s">
        <v>56</v>
      </c>
      <c r="H59" s="21" t="n">
        <v>1</v>
      </c>
      <c r="I59" s="22" t="n">
        <v>1000</v>
      </c>
      <c r="J59" s="23" t="s">
        <v>455</v>
      </c>
      <c r="K59" s="21" t="s">
        <v>72</v>
      </c>
      <c r="L59" s="21" t="s">
        <v>76</v>
      </c>
      <c r="M59" s="21" t="s">
        <v>39</v>
      </c>
      <c r="N59" s="21"/>
    </row>
    <row r="60" customFormat="false" ht="63" hidden="false" customHeight="false" outlineLevel="0" collapsed="false">
      <c r="A60" s="21" t="s">
        <v>30</v>
      </c>
      <c r="B60" s="21" t="s">
        <v>31</v>
      </c>
      <c r="C60" s="21" t="s">
        <v>32</v>
      </c>
      <c r="D60" s="21" t="s">
        <v>143</v>
      </c>
      <c r="E60" s="21" t="s">
        <v>134</v>
      </c>
      <c r="F60" s="21" t="s">
        <v>34</v>
      </c>
      <c r="G60" s="21" t="s">
        <v>56</v>
      </c>
      <c r="H60" s="21" t="n">
        <v>1</v>
      </c>
      <c r="I60" s="22" t="n">
        <v>4000</v>
      </c>
      <c r="J60" s="23" t="s">
        <v>135</v>
      </c>
      <c r="K60" s="21" t="s">
        <v>72</v>
      </c>
      <c r="L60" s="21" t="s">
        <v>76</v>
      </c>
      <c r="M60" s="21" t="s">
        <v>39</v>
      </c>
      <c r="N60" s="21"/>
    </row>
    <row r="61" customFormat="false" ht="73.5" hidden="false" customHeight="false" outlineLevel="0" collapsed="false">
      <c r="A61" s="21" t="s">
        <v>30</v>
      </c>
      <c r="B61" s="21" t="s">
        <v>31</v>
      </c>
      <c r="C61" s="21" t="s">
        <v>32</v>
      </c>
      <c r="D61" s="21" t="s">
        <v>145</v>
      </c>
      <c r="E61" s="21" t="s">
        <v>137</v>
      </c>
      <c r="F61" s="21" t="s">
        <v>34</v>
      </c>
      <c r="G61" s="21" t="s">
        <v>56</v>
      </c>
      <c r="H61" s="21" t="n">
        <v>1</v>
      </c>
      <c r="I61" s="22" t="n">
        <v>10000</v>
      </c>
      <c r="J61" s="23" t="s">
        <v>108</v>
      </c>
      <c r="K61" s="21" t="s">
        <v>72</v>
      </c>
      <c r="L61" s="21" t="s">
        <v>76</v>
      </c>
      <c r="M61" s="21" t="s">
        <v>39</v>
      </c>
      <c r="N61" s="21" t="s">
        <v>58</v>
      </c>
    </row>
    <row r="62" customFormat="false" ht="63" hidden="false" customHeight="false" outlineLevel="0" collapsed="false">
      <c r="A62" s="21" t="s">
        <v>69</v>
      </c>
      <c r="B62" s="21" t="s">
        <v>31</v>
      </c>
      <c r="C62" s="21" t="s">
        <v>32</v>
      </c>
      <c r="D62" s="21" t="s">
        <v>147</v>
      </c>
      <c r="E62" s="21" t="s">
        <v>139</v>
      </c>
      <c r="F62" s="21" t="s">
        <v>34</v>
      </c>
      <c r="G62" s="21" t="s">
        <v>56</v>
      </c>
      <c r="H62" s="21" t="n">
        <v>1</v>
      </c>
      <c r="I62" s="22" t="n">
        <v>6400</v>
      </c>
      <c r="J62" s="23" t="s">
        <v>140</v>
      </c>
      <c r="K62" s="21" t="s">
        <v>72</v>
      </c>
      <c r="L62" s="21" t="s">
        <v>76</v>
      </c>
      <c r="M62" s="21" t="s">
        <v>39</v>
      </c>
      <c r="N62" s="21" t="s">
        <v>58</v>
      </c>
    </row>
    <row r="63" customFormat="false" ht="63" hidden="false" customHeight="false" outlineLevel="0" collapsed="false">
      <c r="A63" s="21" t="s">
        <v>30</v>
      </c>
      <c r="B63" s="21" t="s">
        <v>31</v>
      </c>
      <c r="C63" s="21" t="s">
        <v>32</v>
      </c>
      <c r="D63" s="21" t="s">
        <v>149</v>
      </c>
      <c r="E63" s="21" t="s">
        <v>142</v>
      </c>
      <c r="F63" s="21" t="s">
        <v>34</v>
      </c>
      <c r="G63" s="21" t="s">
        <v>56</v>
      </c>
      <c r="H63" s="21" t="n">
        <v>1</v>
      </c>
      <c r="I63" s="22" t="n">
        <v>2999</v>
      </c>
      <c r="J63" s="23" t="s">
        <v>49</v>
      </c>
      <c r="K63" s="21" t="s">
        <v>72</v>
      </c>
      <c r="L63" s="21" t="s">
        <v>76</v>
      </c>
      <c r="M63" s="21" t="s">
        <v>39</v>
      </c>
      <c r="N63" s="21"/>
    </row>
    <row r="64" customFormat="false" ht="63" hidden="false" customHeight="false" outlineLevel="0" collapsed="false">
      <c r="A64" s="21" t="s">
        <v>30</v>
      </c>
      <c r="B64" s="21" t="s">
        <v>31</v>
      </c>
      <c r="C64" s="21" t="s">
        <v>32</v>
      </c>
      <c r="D64" s="21" t="s">
        <v>151</v>
      </c>
      <c r="E64" s="21" t="s">
        <v>144</v>
      </c>
      <c r="F64" s="21" t="s">
        <v>34</v>
      </c>
      <c r="G64" s="21" t="s">
        <v>56</v>
      </c>
      <c r="H64" s="21" t="n">
        <v>1</v>
      </c>
      <c r="I64" s="22" t="n">
        <v>2999</v>
      </c>
      <c r="J64" s="23" t="s">
        <v>49</v>
      </c>
      <c r="K64" s="21" t="s">
        <v>72</v>
      </c>
      <c r="L64" s="21" t="s">
        <v>76</v>
      </c>
      <c r="M64" s="21" t="s">
        <v>39</v>
      </c>
      <c r="N64" s="21"/>
    </row>
    <row r="65" customFormat="false" ht="63" hidden="false" customHeight="false" outlineLevel="0" collapsed="false">
      <c r="A65" s="21" t="s">
        <v>30</v>
      </c>
      <c r="B65" s="21" t="s">
        <v>31</v>
      </c>
      <c r="C65" s="21" t="s">
        <v>32</v>
      </c>
      <c r="D65" s="21" t="s">
        <v>154</v>
      </c>
      <c r="E65" s="21" t="s">
        <v>146</v>
      </c>
      <c r="F65" s="21" t="s">
        <v>34</v>
      </c>
      <c r="G65" s="21" t="s">
        <v>56</v>
      </c>
      <c r="H65" s="21" t="n">
        <v>1</v>
      </c>
      <c r="I65" s="22" t="n">
        <v>2999</v>
      </c>
      <c r="J65" s="23" t="s">
        <v>49</v>
      </c>
      <c r="K65" s="21" t="s">
        <v>72</v>
      </c>
      <c r="L65" s="21" t="s">
        <v>76</v>
      </c>
      <c r="M65" s="21" t="s">
        <v>39</v>
      </c>
      <c r="N65" s="21"/>
    </row>
    <row r="66" customFormat="false" ht="63" hidden="false" customHeight="false" outlineLevel="0" collapsed="false">
      <c r="A66" s="21" t="s">
        <v>30</v>
      </c>
      <c r="B66" s="21" t="s">
        <v>31</v>
      </c>
      <c r="C66" s="21" t="s">
        <v>32</v>
      </c>
      <c r="D66" s="21" t="s">
        <v>156</v>
      </c>
      <c r="E66" s="21" t="s">
        <v>148</v>
      </c>
      <c r="F66" s="21" t="s">
        <v>34</v>
      </c>
      <c r="G66" s="21" t="s">
        <v>56</v>
      </c>
      <c r="H66" s="21" t="n">
        <v>1</v>
      </c>
      <c r="I66" s="22" t="n">
        <v>2999</v>
      </c>
      <c r="J66" s="23" t="s">
        <v>49</v>
      </c>
      <c r="K66" s="21" t="s">
        <v>72</v>
      </c>
      <c r="L66" s="21" t="s">
        <v>76</v>
      </c>
      <c r="M66" s="21" t="s">
        <v>39</v>
      </c>
      <c r="N66" s="21"/>
    </row>
    <row r="67" customFormat="false" ht="63" hidden="false" customHeight="false" outlineLevel="0" collapsed="false">
      <c r="A67" s="21" t="s">
        <v>30</v>
      </c>
      <c r="B67" s="21" t="s">
        <v>31</v>
      </c>
      <c r="C67" s="21" t="s">
        <v>32</v>
      </c>
      <c r="D67" s="21" t="s">
        <v>158</v>
      </c>
      <c r="E67" s="21" t="s">
        <v>150</v>
      </c>
      <c r="F67" s="21" t="s">
        <v>34</v>
      </c>
      <c r="G67" s="21" t="s">
        <v>56</v>
      </c>
      <c r="H67" s="21" t="n">
        <v>1</v>
      </c>
      <c r="I67" s="22" t="n">
        <v>2999</v>
      </c>
      <c r="J67" s="23" t="s">
        <v>49</v>
      </c>
      <c r="K67" s="21" t="s">
        <v>72</v>
      </c>
      <c r="L67" s="21" t="s">
        <v>76</v>
      </c>
      <c r="M67" s="21" t="s">
        <v>39</v>
      </c>
      <c r="N67" s="21"/>
    </row>
    <row r="68" customFormat="false" ht="63" hidden="false" customHeight="false" outlineLevel="0" collapsed="false">
      <c r="A68" s="21" t="s">
        <v>30</v>
      </c>
      <c r="B68" s="21" t="s">
        <v>31</v>
      </c>
      <c r="C68" s="21" t="s">
        <v>32</v>
      </c>
      <c r="D68" s="21" t="s">
        <v>160</v>
      </c>
      <c r="E68" s="21" t="s">
        <v>152</v>
      </c>
      <c r="F68" s="21" t="s">
        <v>34</v>
      </c>
      <c r="G68" s="21" t="s">
        <v>56</v>
      </c>
      <c r="H68" s="21" t="n">
        <v>1</v>
      </c>
      <c r="I68" s="22" t="n">
        <v>2999</v>
      </c>
      <c r="J68" s="23" t="s">
        <v>49</v>
      </c>
      <c r="K68" s="21" t="s">
        <v>72</v>
      </c>
      <c r="L68" s="21" t="s">
        <v>76</v>
      </c>
      <c r="M68" s="21" t="s">
        <v>39</v>
      </c>
      <c r="N68" s="21"/>
    </row>
    <row r="69" customFormat="false" ht="63" hidden="false" customHeight="false" outlineLevel="0" collapsed="false">
      <c r="A69" s="21" t="s">
        <v>153</v>
      </c>
      <c r="B69" s="21" t="s">
        <v>31</v>
      </c>
      <c r="C69" s="21" t="s">
        <v>32</v>
      </c>
      <c r="D69" s="21" t="s">
        <v>162</v>
      </c>
      <c r="E69" s="21" t="s">
        <v>155</v>
      </c>
      <c r="F69" s="21" t="s">
        <v>34</v>
      </c>
      <c r="G69" s="21" t="s">
        <v>56</v>
      </c>
      <c r="H69" s="21" t="n">
        <v>1</v>
      </c>
      <c r="I69" s="22" t="n">
        <v>2999</v>
      </c>
      <c r="J69" s="23" t="s">
        <v>49</v>
      </c>
      <c r="K69" s="21" t="s">
        <v>72</v>
      </c>
      <c r="L69" s="21" t="s">
        <v>76</v>
      </c>
      <c r="M69" s="21" t="s">
        <v>39</v>
      </c>
      <c r="N69" s="21"/>
    </row>
    <row r="70" customFormat="false" ht="63" hidden="false" customHeight="false" outlineLevel="0" collapsed="false">
      <c r="A70" s="21" t="s">
        <v>30</v>
      </c>
      <c r="B70" s="21" t="s">
        <v>31</v>
      </c>
      <c r="C70" s="21" t="s">
        <v>32</v>
      </c>
      <c r="D70" s="21" t="s">
        <v>164</v>
      </c>
      <c r="E70" s="21" t="s">
        <v>157</v>
      </c>
      <c r="F70" s="21" t="s">
        <v>34</v>
      </c>
      <c r="G70" s="21" t="s">
        <v>56</v>
      </c>
      <c r="H70" s="21" t="n">
        <v>1</v>
      </c>
      <c r="I70" s="22" t="n">
        <v>2999</v>
      </c>
      <c r="J70" s="23" t="s">
        <v>49</v>
      </c>
      <c r="K70" s="21" t="s">
        <v>72</v>
      </c>
      <c r="L70" s="21" t="s">
        <v>76</v>
      </c>
      <c r="M70" s="21" t="s">
        <v>39</v>
      </c>
      <c r="N70" s="21"/>
    </row>
    <row r="71" customFormat="false" ht="63" hidden="false" customHeight="false" outlineLevel="0" collapsed="false">
      <c r="A71" s="21" t="s">
        <v>30</v>
      </c>
      <c r="B71" s="21" t="s">
        <v>31</v>
      </c>
      <c r="C71" s="21" t="s">
        <v>32</v>
      </c>
      <c r="D71" s="21" t="s">
        <v>166</v>
      </c>
      <c r="E71" s="21" t="s">
        <v>159</v>
      </c>
      <c r="F71" s="21" t="s">
        <v>34</v>
      </c>
      <c r="G71" s="21" t="s">
        <v>56</v>
      </c>
      <c r="H71" s="21" t="n">
        <v>1</v>
      </c>
      <c r="I71" s="22" t="n">
        <v>2999</v>
      </c>
      <c r="J71" s="23" t="s">
        <v>49</v>
      </c>
      <c r="K71" s="21" t="s">
        <v>72</v>
      </c>
      <c r="L71" s="21" t="s">
        <v>76</v>
      </c>
      <c r="M71" s="21" t="s">
        <v>39</v>
      </c>
      <c r="N71" s="21"/>
    </row>
    <row r="72" customFormat="false" ht="63" hidden="false" customHeight="false" outlineLevel="0" collapsed="false">
      <c r="A72" s="21" t="s">
        <v>30</v>
      </c>
      <c r="B72" s="21" t="s">
        <v>31</v>
      </c>
      <c r="C72" s="21" t="s">
        <v>32</v>
      </c>
      <c r="D72" s="21" t="s">
        <v>168</v>
      </c>
      <c r="E72" s="21" t="s">
        <v>161</v>
      </c>
      <c r="F72" s="21" t="s">
        <v>34</v>
      </c>
      <c r="G72" s="21" t="s">
        <v>56</v>
      </c>
      <c r="H72" s="21" t="n">
        <v>1</v>
      </c>
      <c r="I72" s="22" t="n">
        <v>2999</v>
      </c>
      <c r="J72" s="23" t="s">
        <v>49</v>
      </c>
      <c r="K72" s="21" t="s">
        <v>72</v>
      </c>
      <c r="L72" s="21" t="s">
        <v>76</v>
      </c>
      <c r="M72" s="21" t="s">
        <v>39</v>
      </c>
      <c r="N72" s="21"/>
    </row>
    <row r="73" customFormat="false" ht="63" hidden="false" customHeight="false" outlineLevel="0" collapsed="false">
      <c r="A73" s="21" t="s">
        <v>30</v>
      </c>
      <c r="B73" s="21" t="s">
        <v>31</v>
      </c>
      <c r="C73" s="21" t="s">
        <v>32</v>
      </c>
      <c r="D73" s="21" t="s">
        <v>170</v>
      </c>
      <c r="E73" s="21" t="s">
        <v>163</v>
      </c>
      <c r="F73" s="21" t="s">
        <v>34</v>
      </c>
      <c r="G73" s="21" t="s">
        <v>56</v>
      </c>
      <c r="H73" s="21" t="n">
        <v>1</v>
      </c>
      <c r="I73" s="22" t="n">
        <v>1549</v>
      </c>
      <c r="J73" s="23" t="s">
        <v>456</v>
      </c>
      <c r="K73" s="21" t="s">
        <v>72</v>
      </c>
      <c r="L73" s="21" t="s">
        <v>76</v>
      </c>
      <c r="M73" s="21" t="s">
        <v>39</v>
      </c>
      <c r="N73" s="21"/>
    </row>
    <row r="74" customFormat="false" ht="63" hidden="false" customHeight="false" outlineLevel="0" collapsed="false">
      <c r="A74" s="21" t="s">
        <v>30</v>
      </c>
      <c r="B74" s="21" t="s">
        <v>31</v>
      </c>
      <c r="C74" s="21" t="s">
        <v>32</v>
      </c>
      <c r="D74" s="21" t="s">
        <v>173</v>
      </c>
      <c r="E74" s="21" t="s">
        <v>165</v>
      </c>
      <c r="F74" s="21" t="s">
        <v>34</v>
      </c>
      <c r="G74" s="21" t="s">
        <v>56</v>
      </c>
      <c r="H74" s="21" t="n">
        <v>1</v>
      </c>
      <c r="I74" s="22" t="n">
        <v>2999</v>
      </c>
      <c r="J74" s="23" t="s">
        <v>49</v>
      </c>
      <c r="K74" s="21" t="s">
        <v>72</v>
      </c>
      <c r="L74" s="21" t="s">
        <v>76</v>
      </c>
      <c r="M74" s="21" t="s">
        <v>39</v>
      </c>
      <c r="N74" s="21"/>
    </row>
    <row r="75" customFormat="false" ht="73.5" hidden="false" customHeight="false" outlineLevel="0" collapsed="false">
      <c r="A75" s="21" t="s">
        <v>30</v>
      </c>
      <c r="B75" s="21" t="s">
        <v>31</v>
      </c>
      <c r="C75" s="21" t="s">
        <v>32</v>
      </c>
      <c r="D75" s="21" t="s">
        <v>457</v>
      </c>
      <c r="E75" s="21" t="s">
        <v>167</v>
      </c>
      <c r="F75" s="21" t="s">
        <v>34</v>
      </c>
      <c r="G75" s="21" t="s">
        <v>56</v>
      </c>
      <c r="H75" s="21" t="n">
        <v>1</v>
      </c>
      <c r="I75" s="22" t="n">
        <v>20000</v>
      </c>
      <c r="J75" s="23" t="s">
        <v>87</v>
      </c>
      <c r="K75" s="21" t="s">
        <v>72</v>
      </c>
      <c r="L75" s="21" t="s">
        <v>76</v>
      </c>
      <c r="M75" s="21" t="s">
        <v>39</v>
      </c>
      <c r="N75" s="21" t="s">
        <v>58</v>
      </c>
    </row>
    <row r="76" customFormat="false" ht="67.5" hidden="false" customHeight="false" outlineLevel="0" collapsed="false">
      <c r="A76" s="21" t="s">
        <v>30</v>
      </c>
      <c r="B76" s="21" t="s">
        <v>31</v>
      </c>
      <c r="C76" s="21" t="s">
        <v>32</v>
      </c>
      <c r="D76" s="21" t="s">
        <v>176</v>
      </c>
      <c r="E76" s="21" t="s">
        <v>169</v>
      </c>
      <c r="F76" s="21" t="s">
        <v>34</v>
      </c>
      <c r="G76" s="21" t="s">
        <v>56</v>
      </c>
      <c r="H76" s="21" t="n">
        <v>1</v>
      </c>
      <c r="I76" s="22" t="n">
        <v>1000</v>
      </c>
      <c r="J76" s="23" t="s">
        <v>119</v>
      </c>
      <c r="K76" s="21" t="s">
        <v>72</v>
      </c>
      <c r="L76" s="21" t="s">
        <v>76</v>
      </c>
      <c r="M76" s="21" t="s">
        <v>39</v>
      </c>
      <c r="N76" s="21" t="s">
        <v>58</v>
      </c>
    </row>
    <row r="77" customFormat="false" ht="63" hidden="false" customHeight="false" outlineLevel="0" collapsed="false">
      <c r="A77" s="21" t="s">
        <v>69</v>
      </c>
      <c r="B77" s="21" t="s">
        <v>31</v>
      </c>
      <c r="C77" s="21" t="s">
        <v>32</v>
      </c>
      <c r="D77" s="21" t="s">
        <v>178</v>
      </c>
      <c r="E77" s="21" t="s">
        <v>171</v>
      </c>
      <c r="F77" s="21" t="s">
        <v>34</v>
      </c>
      <c r="G77" s="21" t="s">
        <v>56</v>
      </c>
      <c r="H77" s="21" t="n">
        <v>1</v>
      </c>
      <c r="I77" s="22" t="n">
        <v>1000</v>
      </c>
      <c r="J77" s="23" t="s">
        <v>119</v>
      </c>
      <c r="K77" s="21" t="s">
        <v>72</v>
      </c>
      <c r="L77" s="21" t="s">
        <v>172</v>
      </c>
      <c r="M77" s="21" t="s">
        <v>39</v>
      </c>
      <c r="N77" s="21" t="s">
        <v>58</v>
      </c>
    </row>
    <row r="78" customFormat="false" ht="52.5" hidden="false" customHeight="false" outlineLevel="0" collapsed="false">
      <c r="A78" s="21" t="s">
        <v>30</v>
      </c>
      <c r="B78" s="21" t="s">
        <v>31</v>
      </c>
      <c r="C78" s="21" t="s">
        <v>32</v>
      </c>
      <c r="D78" s="21" t="s">
        <v>180</v>
      </c>
      <c r="E78" s="21" t="s">
        <v>174</v>
      </c>
      <c r="F78" s="21" t="s">
        <v>34</v>
      </c>
      <c r="G78" s="21" t="s">
        <v>56</v>
      </c>
      <c r="H78" s="21" t="n">
        <v>1</v>
      </c>
      <c r="I78" s="22" t="n">
        <v>350</v>
      </c>
      <c r="J78" s="23" t="s">
        <v>458</v>
      </c>
      <c r="K78" s="21" t="s">
        <v>72</v>
      </c>
      <c r="L78" s="21" t="s">
        <v>76</v>
      </c>
      <c r="M78" s="21" t="s">
        <v>39</v>
      </c>
      <c r="N78" s="21" t="s">
        <v>58</v>
      </c>
    </row>
    <row r="79" customFormat="false" ht="63" hidden="false" customHeight="false" outlineLevel="0" collapsed="false">
      <c r="A79" s="21" t="s">
        <v>30</v>
      </c>
      <c r="B79" s="21" t="s">
        <v>31</v>
      </c>
      <c r="C79" s="21" t="s">
        <v>32</v>
      </c>
      <c r="D79" s="21" t="s">
        <v>184</v>
      </c>
      <c r="E79" s="21" t="s">
        <v>177</v>
      </c>
      <c r="F79" s="21" t="s">
        <v>34</v>
      </c>
      <c r="G79" s="21" t="s">
        <v>56</v>
      </c>
      <c r="H79" s="21" t="n">
        <v>1</v>
      </c>
      <c r="I79" s="22" t="n">
        <v>2999</v>
      </c>
      <c r="J79" s="23" t="s">
        <v>49</v>
      </c>
      <c r="K79" s="21" t="s">
        <v>72</v>
      </c>
      <c r="L79" s="21" t="s">
        <v>172</v>
      </c>
      <c r="M79" s="21" t="s">
        <v>39</v>
      </c>
      <c r="N79" s="21" t="s">
        <v>58</v>
      </c>
    </row>
    <row r="80" customFormat="false" ht="63" hidden="false" customHeight="false" outlineLevel="0" collapsed="false">
      <c r="A80" s="21" t="s">
        <v>30</v>
      </c>
      <c r="B80" s="21" t="s">
        <v>31</v>
      </c>
      <c r="C80" s="21" t="s">
        <v>32</v>
      </c>
      <c r="D80" s="21" t="s">
        <v>188</v>
      </c>
      <c r="E80" s="21" t="s">
        <v>179</v>
      </c>
      <c r="F80" s="21" t="s">
        <v>34</v>
      </c>
      <c r="G80" s="21" t="s">
        <v>56</v>
      </c>
      <c r="H80" s="21" t="n">
        <v>1</v>
      </c>
      <c r="I80" s="22" t="n">
        <v>2999</v>
      </c>
      <c r="J80" s="23" t="s">
        <v>49</v>
      </c>
      <c r="K80" s="21" t="s">
        <v>72</v>
      </c>
      <c r="L80" s="21" t="s">
        <v>76</v>
      </c>
      <c r="M80" s="21" t="s">
        <v>39</v>
      </c>
      <c r="N80" s="21" t="s">
        <v>58</v>
      </c>
    </row>
    <row r="81" customFormat="false" ht="63" hidden="false" customHeight="false" outlineLevel="0" collapsed="false">
      <c r="A81" s="21" t="s">
        <v>30</v>
      </c>
      <c r="B81" s="21" t="s">
        <v>31</v>
      </c>
      <c r="C81" s="21" t="s">
        <v>32</v>
      </c>
      <c r="D81" s="21" t="s">
        <v>191</v>
      </c>
      <c r="E81" s="21" t="s">
        <v>181</v>
      </c>
      <c r="F81" s="21" t="s">
        <v>34</v>
      </c>
      <c r="G81" s="21" t="s">
        <v>56</v>
      </c>
      <c r="H81" s="21" t="n">
        <v>1</v>
      </c>
      <c r="I81" s="22" t="n">
        <v>2400</v>
      </c>
      <c r="J81" s="23" t="s">
        <v>182</v>
      </c>
      <c r="K81" s="21" t="s">
        <v>72</v>
      </c>
      <c r="L81" s="21" t="s">
        <v>183</v>
      </c>
      <c r="M81" s="21" t="s">
        <v>39</v>
      </c>
      <c r="N81" s="21"/>
    </row>
    <row r="82" customFormat="false" ht="46.75" hidden="false" customHeight="false" outlineLevel="0" collapsed="false">
      <c r="A82" s="21" t="s">
        <v>30</v>
      </c>
      <c r="B82" s="21" t="s">
        <v>31</v>
      </c>
      <c r="C82" s="21" t="s">
        <v>32</v>
      </c>
      <c r="D82" s="21" t="s">
        <v>194</v>
      </c>
      <c r="E82" s="21" t="s">
        <v>185</v>
      </c>
      <c r="F82" s="21" t="s">
        <v>34</v>
      </c>
      <c r="G82" s="21" t="s">
        <v>56</v>
      </c>
      <c r="H82" s="21" t="n">
        <v>1</v>
      </c>
      <c r="I82" s="22" t="n">
        <v>500</v>
      </c>
      <c r="J82" s="23" t="s">
        <v>459</v>
      </c>
      <c r="K82" s="21" t="s">
        <v>72</v>
      </c>
      <c r="L82" s="21" t="s">
        <v>76</v>
      </c>
      <c r="M82" s="21" t="s">
        <v>39</v>
      </c>
      <c r="N82" s="21" t="s">
        <v>58</v>
      </c>
    </row>
    <row r="83" customFormat="false" ht="52.5" hidden="false" customHeight="false" outlineLevel="0" collapsed="false">
      <c r="A83" s="21" t="s">
        <v>69</v>
      </c>
      <c r="B83" s="21" t="s">
        <v>187</v>
      </c>
      <c r="C83" s="21" t="s">
        <v>32</v>
      </c>
      <c r="D83" s="21" t="s">
        <v>196</v>
      </c>
      <c r="E83" s="21" t="s">
        <v>189</v>
      </c>
      <c r="F83" s="21" t="s">
        <v>34</v>
      </c>
      <c r="G83" s="21" t="s">
        <v>56</v>
      </c>
      <c r="H83" s="21" t="n">
        <v>1</v>
      </c>
      <c r="I83" s="22" t="n">
        <v>100</v>
      </c>
      <c r="J83" s="23" t="s">
        <v>460</v>
      </c>
      <c r="K83" s="21" t="s">
        <v>72</v>
      </c>
      <c r="L83" s="21" t="s">
        <v>250</v>
      </c>
      <c r="M83" s="21" t="s">
        <v>39</v>
      </c>
      <c r="N83" s="21" t="s">
        <v>58</v>
      </c>
    </row>
    <row r="84" customFormat="false" ht="52.5" hidden="false" customHeight="false" outlineLevel="0" collapsed="false">
      <c r="A84" s="21" t="s">
        <v>30</v>
      </c>
      <c r="B84" s="21" t="s">
        <v>31</v>
      </c>
      <c r="C84" s="21" t="s">
        <v>32</v>
      </c>
      <c r="D84" s="21" t="s">
        <v>198</v>
      </c>
      <c r="E84" s="21" t="s">
        <v>192</v>
      </c>
      <c r="F84" s="21" t="s">
        <v>34</v>
      </c>
      <c r="G84" s="21" t="s">
        <v>56</v>
      </c>
      <c r="H84" s="21" t="n">
        <v>1</v>
      </c>
      <c r="I84" s="22" t="n">
        <v>600</v>
      </c>
      <c r="J84" s="23" t="s">
        <v>461</v>
      </c>
      <c r="K84" s="21" t="s">
        <v>72</v>
      </c>
      <c r="L84" s="21" t="s">
        <v>250</v>
      </c>
      <c r="M84" s="21" t="s">
        <v>39</v>
      </c>
      <c r="N84" s="21" t="s">
        <v>58</v>
      </c>
    </row>
    <row r="85" customFormat="false" ht="52.5" hidden="false" customHeight="false" outlineLevel="0" collapsed="false">
      <c r="A85" s="21" t="s">
        <v>69</v>
      </c>
      <c r="B85" s="21" t="s">
        <v>31</v>
      </c>
      <c r="C85" s="21" t="s">
        <v>32</v>
      </c>
      <c r="D85" s="21" t="s">
        <v>200</v>
      </c>
      <c r="E85" s="21" t="s">
        <v>197</v>
      </c>
      <c r="F85" s="21" t="s">
        <v>34</v>
      </c>
      <c r="G85" s="21" t="s">
        <v>56</v>
      </c>
      <c r="H85" s="21" t="n">
        <v>1</v>
      </c>
      <c r="I85" s="22" t="n">
        <v>500</v>
      </c>
      <c r="J85" s="23" t="s">
        <v>459</v>
      </c>
      <c r="K85" s="21" t="s">
        <v>72</v>
      </c>
      <c r="L85" s="21" t="s">
        <v>250</v>
      </c>
      <c r="M85" s="21" t="s">
        <v>39</v>
      </c>
      <c r="N85" s="21"/>
    </row>
    <row r="86" customFormat="false" ht="52.5" hidden="false" customHeight="false" outlineLevel="0" collapsed="false">
      <c r="A86" s="44" t="s">
        <v>69</v>
      </c>
      <c r="B86" s="44" t="s">
        <v>31</v>
      </c>
      <c r="C86" s="44" t="s">
        <v>32</v>
      </c>
      <c r="D86" s="21" t="s">
        <v>202</v>
      </c>
      <c r="E86" s="44" t="s">
        <v>199</v>
      </c>
      <c r="F86" s="44" t="s">
        <v>34</v>
      </c>
      <c r="G86" s="21" t="s">
        <v>56</v>
      </c>
      <c r="H86" s="21" t="n">
        <v>1</v>
      </c>
      <c r="I86" s="22" t="n">
        <v>500</v>
      </c>
      <c r="J86" s="23" t="s">
        <v>459</v>
      </c>
      <c r="K86" s="21" t="s">
        <v>72</v>
      </c>
      <c r="L86" s="21" t="s">
        <v>76</v>
      </c>
      <c r="M86" s="21" t="s">
        <v>39</v>
      </c>
      <c r="N86" s="21"/>
    </row>
    <row r="87" customFormat="false" ht="63" hidden="false" customHeight="false" outlineLevel="0" collapsed="false">
      <c r="A87" s="21" t="s">
        <v>30</v>
      </c>
      <c r="B87" s="21" t="s">
        <v>31</v>
      </c>
      <c r="C87" s="21" t="s">
        <v>32</v>
      </c>
      <c r="D87" s="21" t="s">
        <v>203</v>
      </c>
      <c r="E87" s="21" t="s">
        <v>204</v>
      </c>
      <c r="F87" s="21" t="s">
        <v>34</v>
      </c>
      <c r="G87" s="21" t="s">
        <v>56</v>
      </c>
      <c r="H87" s="21" t="n">
        <v>1</v>
      </c>
      <c r="I87" s="22" t="n">
        <v>2999</v>
      </c>
      <c r="J87" s="23" t="s">
        <v>49</v>
      </c>
      <c r="K87" s="21" t="s">
        <v>72</v>
      </c>
      <c r="L87" s="21" t="s">
        <v>76</v>
      </c>
      <c r="M87" s="21" t="s">
        <v>39</v>
      </c>
      <c r="N87" s="21"/>
    </row>
    <row r="88" customFormat="false" ht="56.25" hidden="false" customHeight="false" outlineLevel="0" collapsed="false">
      <c r="A88" s="21" t="s">
        <v>69</v>
      </c>
      <c r="B88" s="21" t="s">
        <v>31</v>
      </c>
      <c r="C88" s="21" t="s">
        <v>32</v>
      </c>
      <c r="D88" s="21" t="s">
        <v>205</v>
      </c>
      <c r="E88" s="21" t="s">
        <v>208</v>
      </c>
      <c r="F88" s="21" t="s">
        <v>34</v>
      </c>
      <c r="G88" s="21" t="s">
        <v>56</v>
      </c>
      <c r="H88" s="21" t="n">
        <v>1</v>
      </c>
      <c r="I88" s="22" t="n">
        <v>800</v>
      </c>
      <c r="J88" s="23" t="s">
        <v>462</v>
      </c>
      <c r="K88" s="21" t="s">
        <v>72</v>
      </c>
      <c r="L88" s="21" t="s">
        <v>250</v>
      </c>
      <c r="M88" s="21" t="s">
        <v>39</v>
      </c>
      <c r="N88" s="21"/>
    </row>
    <row r="89" customFormat="false" ht="63" hidden="false" customHeight="false" outlineLevel="0" collapsed="false">
      <c r="A89" s="21" t="s">
        <v>30</v>
      </c>
      <c r="B89" s="21" t="s">
        <v>31</v>
      </c>
      <c r="C89" s="21" t="s">
        <v>32</v>
      </c>
      <c r="D89" s="21" t="s">
        <v>207</v>
      </c>
      <c r="E89" s="21" t="s">
        <v>211</v>
      </c>
      <c r="F89" s="21" t="s">
        <v>34</v>
      </c>
      <c r="G89" s="21" t="s">
        <v>56</v>
      </c>
      <c r="H89" s="21" t="n">
        <v>1</v>
      </c>
      <c r="I89" s="22" t="n">
        <v>2999</v>
      </c>
      <c r="J89" s="23" t="s">
        <v>49</v>
      </c>
      <c r="K89" s="21" t="s">
        <v>72</v>
      </c>
      <c r="L89" s="21" t="s">
        <v>183</v>
      </c>
      <c r="M89" s="21" t="s">
        <v>39</v>
      </c>
      <c r="N89" s="21"/>
    </row>
    <row r="90" customFormat="false" ht="52.5" hidden="false" customHeight="false" outlineLevel="0" collapsed="false">
      <c r="A90" s="21" t="s">
        <v>69</v>
      </c>
      <c r="B90" s="21" t="s">
        <v>31</v>
      </c>
      <c r="C90" s="21" t="s">
        <v>32</v>
      </c>
      <c r="D90" s="21" t="s">
        <v>210</v>
      </c>
      <c r="E90" s="21" t="s">
        <v>213</v>
      </c>
      <c r="F90" s="21" t="s">
        <v>34</v>
      </c>
      <c r="G90" s="21" t="s">
        <v>56</v>
      </c>
      <c r="H90" s="21" t="n">
        <v>1</v>
      </c>
      <c r="I90" s="22" t="n">
        <v>1200</v>
      </c>
      <c r="J90" s="23" t="s">
        <v>463</v>
      </c>
      <c r="K90" s="21" t="s">
        <v>72</v>
      </c>
      <c r="L90" s="21" t="s">
        <v>250</v>
      </c>
      <c r="M90" s="21" t="s">
        <v>39</v>
      </c>
      <c r="N90" s="21"/>
    </row>
    <row r="91" customFormat="false" ht="63" hidden="false" customHeight="false" outlineLevel="0" collapsed="false">
      <c r="A91" s="21" t="s">
        <v>30</v>
      </c>
      <c r="B91" s="21" t="s">
        <v>31</v>
      </c>
      <c r="C91" s="21" t="s">
        <v>32</v>
      </c>
      <c r="D91" s="21" t="s">
        <v>212</v>
      </c>
      <c r="E91" s="21" t="s">
        <v>215</v>
      </c>
      <c r="F91" s="21" t="s">
        <v>34</v>
      </c>
      <c r="G91" s="21" t="s">
        <v>56</v>
      </c>
      <c r="H91" s="21" t="n">
        <v>1</v>
      </c>
      <c r="I91" s="22" t="n">
        <v>2999</v>
      </c>
      <c r="J91" s="23" t="s">
        <v>49</v>
      </c>
      <c r="K91" s="21" t="s">
        <v>72</v>
      </c>
      <c r="L91" s="21" t="s">
        <v>250</v>
      </c>
      <c r="M91" s="21" t="s">
        <v>39</v>
      </c>
      <c r="N91" s="21"/>
    </row>
    <row r="92" customFormat="false" ht="63" hidden="false" customHeight="false" outlineLevel="0" collapsed="false">
      <c r="A92" s="21" t="s">
        <v>30</v>
      </c>
      <c r="B92" s="21" t="s">
        <v>31</v>
      </c>
      <c r="C92" s="21" t="s">
        <v>32</v>
      </c>
      <c r="D92" s="21" t="s">
        <v>214</v>
      </c>
      <c r="E92" s="21" t="s">
        <v>217</v>
      </c>
      <c r="F92" s="21" t="s">
        <v>34</v>
      </c>
      <c r="G92" s="21" t="s">
        <v>56</v>
      </c>
      <c r="H92" s="21" t="n">
        <v>1</v>
      </c>
      <c r="I92" s="22" t="n">
        <v>2000</v>
      </c>
      <c r="J92" s="23" t="s">
        <v>218</v>
      </c>
      <c r="K92" s="21" t="s">
        <v>72</v>
      </c>
      <c r="L92" s="21" t="s">
        <v>250</v>
      </c>
      <c r="M92" s="21" t="s">
        <v>39</v>
      </c>
      <c r="N92" s="21"/>
    </row>
    <row r="93" customFormat="false" ht="63" hidden="false" customHeight="false" outlineLevel="0" collapsed="false">
      <c r="A93" s="21" t="s">
        <v>30</v>
      </c>
      <c r="B93" s="21" t="s">
        <v>31</v>
      </c>
      <c r="C93" s="21" t="s">
        <v>32</v>
      </c>
      <c r="D93" s="21" t="s">
        <v>216</v>
      </c>
      <c r="E93" s="21" t="s">
        <v>229</v>
      </c>
      <c r="F93" s="21" t="s">
        <v>34</v>
      </c>
      <c r="G93" s="21" t="s">
        <v>56</v>
      </c>
      <c r="H93" s="21" t="n">
        <v>1</v>
      </c>
      <c r="I93" s="22" t="n">
        <v>2000</v>
      </c>
      <c r="J93" s="23" t="s">
        <v>218</v>
      </c>
      <c r="K93" s="21" t="s">
        <v>72</v>
      </c>
      <c r="L93" s="21" t="s">
        <v>172</v>
      </c>
      <c r="M93" s="21" t="s">
        <v>39</v>
      </c>
      <c r="N93" s="21"/>
    </row>
    <row r="94" customFormat="false" ht="63" hidden="false" customHeight="false" outlineLevel="0" collapsed="false">
      <c r="A94" s="21" t="s">
        <v>30</v>
      </c>
      <c r="B94" s="21" t="s">
        <v>31</v>
      </c>
      <c r="C94" s="21" t="s">
        <v>32</v>
      </c>
      <c r="D94" s="21" t="s">
        <v>219</v>
      </c>
      <c r="E94" s="21" t="s">
        <v>231</v>
      </c>
      <c r="F94" s="21" t="s">
        <v>34</v>
      </c>
      <c r="G94" s="21" t="s">
        <v>56</v>
      </c>
      <c r="H94" s="21" t="n">
        <v>1</v>
      </c>
      <c r="I94" s="22" t="n">
        <v>2999</v>
      </c>
      <c r="J94" s="23" t="s">
        <v>49</v>
      </c>
      <c r="K94" s="21" t="s">
        <v>72</v>
      </c>
      <c r="L94" s="21" t="s">
        <v>183</v>
      </c>
      <c r="M94" s="21" t="s">
        <v>39</v>
      </c>
      <c r="N94" s="21"/>
    </row>
    <row r="95" customFormat="false" ht="63" hidden="false" customHeight="false" outlineLevel="0" collapsed="false">
      <c r="A95" s="21" t="s">
        <v>30</v>
      </c>
      <c r="B95" s="21" t="s">
        <v>31</v>
      </c>
      <c r="C95" s="21" t="s">
        <v>32</v>
      </c>
      <c r="D95" s="21" t="s">
        <v>222</v>
      </c>
      <c r="E95" s="21" t="s">
        <v>233</v>
      </c>
      <c r="F95" s="21" t="s">
        <v>34</v>
      </c>
      <c r="G95" s="21" t="s">
        <v>56</v>
      </c>
      <c r="H95" s="21" t="n">
        <v>1</v>
      </c>
      <c r="I95" s="22" t="n">
        <v>2999</v>
      </c>
      <c r="J95" s="23" t="s">
        <v>49</v>
      </c>
      <c r="K95" s="21" t="s">
        <v>72</v>
      </c>
      <c r="L95" s="21" t="s">
        <v>183</v>
      </c>
      <c r="M95" s="21" t="s">
        <v>39</v>
      </c>
      <c r="N95" s="21"/>
    </row>
    <row r="96" customFormat="false" ht="52.5" hidden="false" customHeight="false" outlineLevel="0" collapsed="false">
      <c r="A96" s="21" t="s">
        <v>30</v>
      </c>
      <c r="B96" s="21" t="s">
        <v>31</v>
      </c>
      <c r="C96" s="21" t="s">
        <v>32</v>
      </c>
      <c r="D96" s="21" t="s">
        <v>225</v>
      </c>
      <c r="E96" s="21" t="s">
        <v>238</v>
      </c>
      <c r="F96" s="21" t="s">
        <v>34</v>
      </c>
      <c r="G96" s="21" t="s">
        <v>56</v>
      </c>
      <c r="H96" s="21" t="n">
        <v>1</v>
      </c>
      <c r="I96" s="22" t="n">
        <v>2000</v>
      </c>
      <c r="J96" s="23" t="s">
        <v>464</v>
      </c>
      <c r="K96" s="21" t="s">
        <v>72</v>
      </c>
      <c r="L96" s="21" t="s">
        <v>63</v>
      </c>
      <c r="M96" s="21" t="s">
        <v>39</v>
      </c>
      <c r="N96" s="21"/>
    </row>
    <row r="97" customFormat="false" ht="63" hidden="false" customHeight="false" outlineLevel="0" collapsed="false">
      <c r="A97" s="21" t="s">
        <v>30</v>
      </c>
      <c r="B97" s="21" t="s">
        <v>31</v>
      </c>
      <c r="C97" s="21" t="s">
        <v>32</v>
      </c>
      <c r="D97" s="21" t="s">
        <v>228</v>
      </c>
      <c r="E97" s="21" t="s">
        <v>242</v>
      </c>
      <c r="F97" s="21" t="s">
        <v>34</v>
      </c>
      <c r="G97" s="21" t="s">
        <v>56</v>
      </c>
      <c r="H97" s="21" t="n">
        <v>1</v>
      </c>
      <c r="I97" s="22" t="n">
        <v>2999</v>
      </c>
      <c r="J97" s="23" t="s">
        <v>49</v>
      </c>
      <c r="K97" s="21" t="s">
        <v>72</v>
      </c>
      <c r="L97" s="21" t="s">
        <v>72</v>
      </c>
      <c r="M97" s="21" t="s">
        <v>39</v>
      </c>
      <c r="N97" s="21"/>
    </row>
    <row r="98" customFormat="false" ht="52.5" hidden="false" customHeight="false" outlineLevel="0" collapsed="false">
      <c r="A98" s="21" t="s">
        <v>30</v>
      </c>
      <c r="B98" s="21" t="s">
        <v>31</v>
      </c>
      <c r="C98" s="21" t="s">
        <v>32</v>
      </c>
      <c r="D98" s="21" t="s">
        <v>230</v>
      </c>
      <c r="E98" s="21" t="s">
        <v>244</v>
      </c>
      <c r="F98" s="21" t="s">
        <v>34</v>
      </c>
      <c r="G98" s="21" t="s">
        <v>56</v>
      </c>
      <c r="H98" s="21" t="n">
        <v>1</v>
      </c>
      <c r="I98" s="22" t="n">
        <v>900</v>
      </c>
      <c r="J98" s="23" t="s">
        <v>465</v>
      </c>
      <c r="K98" s="21" t="s">
        <v>72</v>
      </c>
      <c r="L98" s="21" t="s">
        <v>250</v>
      </c>
      <c r="M98" s="21" t="s">
        <v>39</v>
      </c>
      <c r="N98" s="21"/>
    </row>
    <row r="99" customFormat="false" ht="63" hidden="false" customHeight="false" outlineLevel="0" collapsed="false">
      <c r="A99" s="21" t="s">
        <v>30</v>
      </c>
      <c r="B99" s="21" t="s">
        <v>31</v>
      </c>
      <c r="C99" s="21" t="s">
        <v>32</v>
      </c>
      <c r="D99" s="21" t="s">
        <v>232</v>
      </c>
      <c r="E99" s="21" t="s">
        <v>247</v>
      </c>
      <c r="F99" s="21" t="s">
        <v>34</v>
      </c>
      <c r="G99" s="21" t="s">
        <v>56</v>
      </c>
      <c r="H99" s="21" t="n">
        <v>1</v>
      </c>
      <c r="I99" s="22" t="n">
        <v>3500</v>
      </c>
      <c r="J99" s="23" t="s">
        <v>122</v>
      </c>
      <c r="K99" s="21" t="s">
        <v>72</v>
      </c>
      <c r="L99" s="21" t="s">
        <v>250</v>
      </c>
      <c r="M99" s="21" t="s">
        <v>39</v>
      </c>
      <c r="N99" s="21"/>
    </row>
    <row r="100" customFormat="false" ht="63" hidden="false" customHeight="false" outlineLevel="0" collapsed="false">
      <c r="A100" s="21" t="s">
        <v>30</v>
      </c>
      <c r="B100" s="21" t="s">
        <v>31</v>
      </c>
      <c r="C100" s="21" t="s">
        <v>32</v>
      </c>
      <c r="D100" s="21" t="s">
        <v>234</v>
      </c>
      <c r="E100" s="21" t="s">
        <v>249</v>
      </c>
      <c r="F100" s="21" t="s">
        <v>34</v>
      </c>
      <c r="G100" s="21" t="s">
        <v>56</v>
      </c>
      <c r="H100" s="21" t="n">
        <v>1</v>
      </c>
      <c r="I100" s="22" t="n">
        <v>2999</v>
      </c>
      <c r="J100" s="23" t="s">
        <v>49</v>
      </c>
      <c r="K100" s="21" t="s">
        <v>72</v>
      </c>
      <c r="L100" s="21" t="s">
        <v>250</v>
      </c>
      <c r="M100" s="21" t="s">
        <v>39</v>
      </c>
      <c r="N100" s="21"/>
    </row>
    <row r="101" customFormat="false" ht="63" hidden="false" customHeight="false" outlineLevel="0" collapsed="false">
      <c r="A101" s="21" t="s">
        <v>30</v>
      </c>
      <c r="B101" s="21" t="s">
        <v>31</v>
      </c>
      <c r="C101" s="21" t="s">
        <v>32</v>
      </c>
      <c r="D101" s="21" t="s">
        <v>237</v>
      </c>
      <c r="E101" s="21" t="s">
        <v>252</v>
      </c>
      <c r="F101" s="21" t="s">
        <v>34</v>
      </c>
      <c r="G101" s="21" t="s">
        <v>56</v>
      </c>
      <c r="H101" s="21" t="n">
        <v>1</v>
      </c>
      <c r="I101" s="22" t="n">
        <v>1000</v>
      </c>
      <c r="J101" s="23" t="s">
        <v>119</v>
      </c>
      <c r="K101" s="21" t="s">
        <v>72</v>
      </c>
      <c r="L101" s="21" t="s">
        <v>253</v>
      </c>
      <c r="M101" s="21" t="s">
        <v>39</v>
      </c>
      <c r="N101" s="21"/>
    </row>
    <row r="102" customFormat="false" ht="63" hidden="false" customHeight="false" outlineLevel="0" collapsed="false">
      <c r="A102" s="21" t="s">
        <v>30</v>
      </c>
      <c r="B102" s="21" t="s">
        <v>31</v>
      </c>
      <c r="C102" s="21" t="s">
        <v>32</v>
      </c>
      <c r="D102" s="21" t="s">
        <v>239</v>
      </c>
      <c r="E102" s="21" t="s">
        <v>255</v>
      </c>
      <c r="F102" s="21" t="s">
        <v>34</v>
      </c>
      <c r="G102" s="21" t="s">
        <v>56</v>
      </c>
      <c r="H102" s="21" t="n">
        <v>1</v>
      </c>
      <c r="I102" s="22" t="n">
        <v>1500</v>
      </c>
      <c r="J102" s="23" t="s">
        <v>113</v>
      </c>
      <c r="K102" s="21" t="s">
        <v>72</v>
      </c>
      <c r="L102" s="21" t="s">
        <v>253</v>
      </c>
      <c r="M102" s="21" t="s">
        <v>39</v>
      </c>
      <c r="N102" s="21"/>
    </row>
    <row r="103" customFormat="false" ht="73.5" hidden="false" customHeight="false" outlineLevel="0" collapsed="false">
      <c r="A103" s="21" t="s">
        <v>77</v>
      </c>
      <c r="B103" s="21" t="s">
        <v>31</v>
      </c>
      <c r="C103" s="21" t="s">
        <v>32</v>
      </c>
      <c r="D103" s="21" t="s">
        <v>241</v>
      </c>
      <c r="E103" s="21" t="s">
        <v>257</v>
      </c>
      <c r="F103" s="21" t="s">
        <v>34</v>
      </c>
      <c r="G103" s="21" t="s">
        <v>56</v>
      </c>
      <c r="H103" s="21" t="n">
        <v>1</v>
      </c>
      <c r="I103" s="22" t="n">
        <f aca="false">7862355/1000</f>
        <v>7862.355</v>
      </c>
      <c r="J103" s="23" t="s">
        <v>258</v>
      </c>
      <c r="K103" s="21" t="s">
        <v>72</v>
      </c>
      <c r="L103" s="21" t="s">
        <v>76</v>
      </c>
      <c r="M103" s="21" t="s">
        <v>39</v>
      </c>
      <c r="N103" s="21"/>
    </row>
    <row r="104" customFormat="false" ht="73.5" hidden="false" customHeight="false" outlineLevel="0" collapsed="false">
      <c r="A104" s="21" t="s">
        <v>259</v>
      </c>
      <c r="B104" s="21" t="s">
        <v>31</v>
      </c>
      <c r="C104" s="21" t="s">
        <v>32</v>
      </c>
      <c r="D104" s="21" t="s">
        <v>243</v>
      </c>
      <c r="E104" s="21" t="s">
        <v>261</v>
      </c>
      <c r="F104" s="21" t="s">
        <v>34</v>
      </c>
      <c r="G104" s="21" t="s">
        <v>56</v>
      </c>
      <c r="H104" s="21" t="n">
        <v>1</v>
      </c>
      <c r="I104" s="22" t="n">
        <f aca="false">7579750/1000</f>
        <v>7579.75</v>
      </c>
      <c r="J104" s="23" t="s">
        <v>262</v>
      </c>
      <c r="K104" s="21" t="s">
        <v>72</v>
      </c>
      <c r="L104" s="21" t="s">
        <v>76</v>
      </c>
      <c r="M104" s="21" t="s">
        <v>73</v>
      </c>
      <c r="N104" s="21"/>
    </row>
    <row r="105" customFormat="false" ht="63" hidden="false" customHeight="false" outlineLevel="0" collapsed="false">
      <c r="A105" s="21" t="s">
        <v>69</v>
      </c>
      <c r="B105" s="21" t="s">
        <v>31</v>
      </c>
      <c r="C105" s="21" t="s">
        <v>32</v>
      </c>
      <c r="D105" s="21" t="s">
        <v>246</v>
      </c>
      <c r="E105" s="21" t="s">
        <v>264</v>
      </c>
      <c r="F105" s="21" t="s">
        <v>34</v>
      </c>
      <c r="G105" s="21" t="s">
        <v>56</v>
      </c>
      <c r="H105" s="21" t="n">
        <v>1</v>
      </c>
      <c r="I105" s="22" t="n">
        <v>1500</v>
      </c>
      <c r="J105" s="23" t="s">
        <v>113</v>
      </c>
      <c r="K105" s="21" t="s">
        <v>72</v>
      </c>
      <c r="L105" s="21" t="s">
        <v>250</v>
      </c>
      <c r="M105" s="21" t="s">
        <v>39</v>
      </c>
      <c r="N105" s="21"/>
    </row>
    <row r="106" customFormat="false" ht="52.5" hidden="false" customHeight="false" outlineLevel="0" collapsed="false">
      <c r="A106" s="21" t="s">
        <v>30</v>
      </c>
      <c r="B106" s="21" t="s">
        <v>31</v>
      </c>
      <c r="C106" s="21" t="s">
        <v>32</v>
      </c>
      <c r="D106" s="21" t="s">
        <v>248</v>
      </c>
      <c r="E106" s="21" t="s">
        <v>266</v>
      </c>
      <c r="F106" s="21" t="s">
        <v>34</v>
      </c>
      <c r="G106" s="21" t="s">
        <v>56</v>
      </c>
      <c r="H106" s="21" t="n">
        <v>1</v>
      </c>
      <c r="I106" s="22" t="n">
        <v>900</v>
      </c>
      <c r="J106" s="23" t="s">
        <v>465</v>
      </c>
      <c r="K106" s="21" t="s">
        <v>72</v>
      </c>
      <c r="L106" s="21" t="s">
        <v>250</v>
      </c>
      <c r="M106" s="21" t="s">
        <v>39</v>
      </c>
      <c r="N106" s="21"/>
    </row>
    <row r="107" s="43" customFormat="true" ht="55.7" hidden="false" customHeight="false" outlineLevel="0" collapsed="false">
      <c r="A107" s="45" t="s">
        <v>267</v>
      </c>
      <c r="B107" s="46" t="s">
        <v>187</v>
      </c>
      <c r="C107" s="46" t="s">
        <v>32</v>
      </c>
      <c r="D107" s="40" t="s">
        <v>251</v>
      </c>
      <c r="E107" s="46" t="s">
        <v>466</v>
      </c>
      <c r="F107" s="47" t="s">
        <v>34</v>
      </c>
      <c r="G107" s="40" t="s">
        <v>35</v>
      </c>
      <c r="H107" s="46" t="n">
        <v>1</v>
      </c>
      <c r="I107" s="48" t="n">
        <v>12300</v>
      </c>
      <c r="J107" s="49" t="s">
        <v>270</v>
      </c>
      <c r="K107" s="40" t="s">
        <v>72</v>
      </c>
      <c r="L107" s="40" t="s">
        <v>271</v>
      </c>
      <c r="M107" s="46" t="s">
        <v>39</v>
      </c>
      <c r="N107" s="40"/>
    </row>
    <row r="108" s="43" customFormat="true" ht="55.7" hidden="false" customHeight="false" outlineLevel="0" collapsed="false">
      <c r="A108" s="45" t="s">
        <v>267</v>
      </c>
      <c r="B108" s="46" t="s">
        <v>187</v>
      </c>
      <c r="C108" s="46" t="s">
        <v>32</v>
      </c>
      <c r="D108" s="40" t="s">
        <v>254</v>
      </c>
      <c r="E108" s="46" t="s">
        <v>273</v>
      </c>
      <c r="F108" s="47" t="s">
        <v>34</v>
      </c>
      <c r="G108" s="40" t="s">
        <v>35</v>
      </c>
      <c r="H108" s="46" t="n">
        <v>1</v>
      </c>
      <c r="I108" s="50" t="n">
        <v>31000</v>
      </c>
      <c r="J108" s="49" t="s">
        <v>274</v>
      </c>
      <c r="K108" s="40" t="s">
        <v>72</v>
      </c>
      <c r="L108" s="40" t="s">
        <v>271</v>
      </c>
      <c r="M108" s="46" t="s">
        <v>39</v>
      </c>
      <c r="N108" s="46"/>
    </row>
    <row r="109" s="43" customFormat="true" ht="55.7" hidden="false" customHeight="false" outlineLevel="0" collapsed="false">
      <c r="A109" s="45" t="s">
        <v>267</v>
      </c>
      <c r="B109" s="46" t="s">
        <v>187</v>
      </c>
      <c r="C109" s="46" t="s">
        <v>32</v>
      </c>
      <c r="D109" s="40" t="s">
        <v>256</v>
      </c>
      <c r="E109" s="46" t="s">
        <v>276</v>
      </c>
      <c r="F109" s="47" t="s">
        <v>34</v>
      </c>
      <c r="G109" s="40" t="s">
        <v>35</v>
      </c>
      <c r="H109" s="46" t="n">
        <v>1</v>
      </c>
      <c r="I109" s="50" t="n">
        <v>38000</v>
      </c>
      <c r="J109" s="49" t="s">
        <v>277</v>
      </c>
      <c r="K109" s="40" t="s">
        <v>72</v>
      </c>
      <c r="L109" s="40" t="s">
        <v>271</v>
      </c>
      <c r="M109" s="46" t="s">
        <v>39</v>
      </c>
      <c r="N109" s="46"/>
    </row>
    <row r="110" s="43" customFormat="true" ht="55.7" hidden="false" customHeight="false" outlineLevel="0" collapsed="false">
      <c r="A110" s="45" t="s">
        <v>30</v>
      </c>
      <c r="B110" s="46" t="s">
        <v>187</v>
      </c>
      <c r="C110" s="46" t="s">
        <v>32</v>
      </c>
      <c r="D110" s="40" t="s">
        <v>260</v>
      </c>
      <c r="E110" s="46" t="s">
        <v>279</v>
      </c>
      <c r="F110" s="47" t="s">
        <v>34</v>
      </c>
      <c r="G110" s="40" t="s">
        <v>35</v>
      </c>
      <c r="H110" s="46" t="n">
        <v>1</v>
      </c>
      <c r="I110" s="50" t="n">
        <v>18000</v>
      </c>
      <c r="J110" s="49" t="s">
        <v>125</v>
      </c>
      <c r="K110" s="40" t="s">
        <v>72</v>
      </c>
      <c r="L110" s="40" t="s">
        <v>271</v>
      </c>
      <c r="M110" s="46" t="s">
        <v>39</v>
      </c>
      <c r="N110" s="46"/>
    </row>
    <row r="111" s="43" customFormat="true" ht="64.65" hidden="false" customHeight="false" outlineLevel="0" collapsed="false">
      <c r="A111" s="45" t="s">
        <v>30</v>
      </c>
      <c r="B111" s="46" t="s">
        <v>187</v>
      </c>
      <c r="C111" s="46" t="s">
        <v>32</v>
      </c>
      <c r="D111" s="40" t="s">
        <v>263</v>
      </c>
      <c r="E111" s="46" t="s">
        <v>281</v>
      </c>
      <c r="F111" s="47" t="s">
        <v>34</v>
      </c>
      <c r="G111" s="40" t="s">
        <v>35</v>
      </c>
      <c r="H111" s="46" t="n">
        <v>1</v>
      </c>
      <c r="I111" s="50" t="n">
        <v>5700</v>
      </c>
      <c r="J111" s="49" t="s">
        <v>282</v>
      </c>
      <c r="K111" s="40" t="s">
        <v>72</v>
      </c>
      <c r="L111" s="40" t="s">
        <v>271</v>
      </c>
      <c r="M111" s="46" t="s">
        <v>39</v>
      </c>
      <c r="N111" s="46"/>
    </row>
    <row r="112" s="43" customFormat="true" ht="55.7" hidden="false" customHeight="false" outlineLevel="0" collapsed="false">
      <c r="A112" s="45" t="s">
        <v>267</v>
      </c>
      <c r="B112" s="46" t="s">
        <v>187</v>
      </c>
      <c r="C112" s="46" t="s">
        <v>32</v>
      </c>
      <c r="D112" s="40" t="s">
        <v>265</v>
      </c>
      <c r="E112" s="46" t="s">
        <v>284</v>
      </c>
      <c r="F112" s="47" t="s">
        <v>34</v>
      </c>
      <c r="G112" s="40" t="s">
        <v>35</v>
      </c>
      <c r="H112" s="46" t="n">
        <v>1</v>
      </c>
      <c r="I112" s="50" t="n">
        <v>7000</v>
      </c>
      <c r="J112" s="49" t="s">
        <v>285</v>
      </c>
      <c r="K112" s="40" t="s">
        <v>72</v>
      </c>
      <c r="L112" s="40" t="s">
        <v>271</v>
      </c>
      <c r="M112" s="46" t="s">
        <v>39</v>
      </c>
      <c r="N112" s="46"/>
    </row>
    <row r="113" s="43" customFormat="true" ht="55.7" hidden="false" customHeight="false" outlineLevel="0" collapsed="false">
      <c r="A113" s="45" t="s">
        <v>267</v>
      </c>
      <c r="B113" s="46" t="s">
        <v>187</v>
      </c>
      <c r="C113" s="46" t="s">
        <v>32</v>
      </c>
      <c r="D113" s="40" t="s">
        <v>268</v>
      </c>
      <c r="E113" s="46" t="s">
        <v>287</v>
      </c>
      <c r="F113" s="47" t="s">
        <v>34</v>
      </c>
      <c r="G113" s="40" t="s">
        <v>35</v>
      </c>
      <c r="H113" s="46" t="n">
        <v>1</v>
      </c>
      <c r="I113" s="50" t="n">
        <v>68610</v>
      </c>
      <c r="J113" s="49" t="s">
        <v>288</v>
      </c>
      <c r="K113" s="40" t="s">
        <v>72</v>
      </c>
      <c r="L113" s="40" t="s">
        <v>271</v>
      </c>
      <c r="M113" s="46" t="s">
        <v>73</v>
      </c>
      <c r="N113" s="46"/>
    </row>
    <row r="114" s="43" customFormat="true" ht="55.7" hidden="false" customHeight="false" outlineLevel="0" collapsed="false">
      <c r="A114" s="45" t="s">
        <v>267</v>
      </c>
      <c r="B114" s="46" t="s">
        <v>187</v>
      </c>
      <c r="C114" s="46" t="s">
        <v>32</v>
      </c>
      <c r="D114" s="40" t="s">
        <v>272</v>
      </c>
      <c r="E114" s="46" t="s">
        <v>290</v>
      </c>
      <c r="F114" s="47" t="s">
        <v>34</v>
      </c>
      <c r="G114" s="40" t="s">
        <v>35</v>
      </c>
      <c r="H114" s="46" t="n">
        <v>1</v>
      </c>
      <c r="I114" s="50" t="n">
        <v>45000</v>
      </c>
      <c r="J114" s="49" t="s">
        <v>291</v>
      </c>
      <c r="K114" s="40" t="s">
        <v>72</v>
      </c>
      <c r="L114" s="40" t="s">
        <v>271</v>
      </c>
      <c r="M114" s="46" t="s">
        <v>39</v>
      </c>
      <c r="N114" s="46"/>
    </row>
    <row r="115" s="43" customFormat="true" ht="64.65" hidden="false" customHeight="false" outlineLevel="0" collapsed="false">
      <c r="A115" s="45" t="s">
        <v>267</v>
      </c>
      <c r="B115" s="46" t="s">
        <v>187</v>
      </c>
      <c r="C115" s="46" t="s">
        <v>32</v>
      </c>
      <c r="D115" s="40" t="s">
        <v>275</v>
      </c>
      <c r="E115" s="46" t="s">
        <v>293</v>
      </c>
      <c r="F115" s="47" t="s">
        <v>34</v>
      </c>
      <c r="G115" s="40" t="s">
        <v>35</v>
      </c>
      <c r="H115" s="46" t="n">
        <v>1</v>
      </c>
      <c r="I115" s="50" t="n">
        <v>8500</v>
      </c>
      <c r="J115" s="49" t="s">
        <v>294</v>
      </c>
      <c r="K115" s="40" t="s">
        <v>72</v>
      </c>
      <c r="L115" s="40" t="s">
        <v>271</v>
      </c>
      <c r="M115" s="46" t="s">
        <v>39</v>
      </c>
      <c r="N115" s="46"/>
    </row>
    <row r="116" s="43" customFormat="true" ht="64.65" hidden="false" customHeight="false" outlineLevel="0" collapsed="false">
      <c r="A116" s="45" t="s">
        <v>267</v>
      </c>
      <c r="B116" s="46" t="s">
        <v>187</v>
      </c>
      <c r="C116" s="46" t="s">
        <v>32</v>
      </c>
      <c r="D116" s="40" t="s">
        <v>278</v>
      </c>
      <c r="E116" s="46" t="s">
        <v>296</v>
      </c>
      <c r="F116" s="47" t="s">
        <v>34</v>
      </c>
      <c r="G116" s="40" t="s">
        <v>35</v>
      </c>
      <c r="H116" s="46" t="n">
        <v>1</v>
      </c>
      <c r="I116" s="50" t="n">
        <v>72000</v>
      </c>
      <c r="J116" s="49" t="s">
        <v>297</v>
      </c>
      <c r="K116" s="40" t="s">
        <v>72</v>
      </c>
      <c r="L116" s="40" t="s">
        <v>271</v>
      </c>
      <c r="M116" s="46" t="s">
        <v>39</v>
      </c>
      <c r="N116" s="46"/>
    </row>
    <row r="117" s="43" customFormat="true" ht="64.65" hidden="false" customHeight="false" outlineLevel="0" collapsed="false">
      <c r="A117" s="45" t="s">
        <v>267</v>
      </c>
      <c r="B117" s="46" t="s">
        <v>187</v>
      </c>
      <c r="C117" s="46" t="s">
        <v>32</v>
      </c>
      <c r="D117" s="40" t="s">
        <v>280</v>
      </c>
      <c r="E117" s="46" t="s">
        <v>299</v>
      </c>
      <c r="F117" s="47" t="s">
        <v>34</v>
      </c>
      <c r="G117" s="40" t="s">
        <v>35</v>
      </c>
      <c r="H117" s="46" t="n">
        <v>1</v>
      </c>
      <c r="I117" s="50" t="n">
        <v>21040</v>
      </c>
      <c r="J117" s="49" t="s">
        <v>300</v>
      </c>
      <c r="K117" s="40" t="s">
        <v>72</v>
      </c>
      <c r="L117" s="40" t="s">
        <v>271</v>
      </c>
      <c r="M117" s="46" t="s">
        <v>39</v>
      </c>
      <c r="N117" s="46"/>
    </row>
    <row r="118" s="43" customFormat="true" ht="64.65" hidden="false" customHeight="false" outlineLevel="0" collapsed="false">
      <c r="A118" s="45" t="s">
        <v>267</v>
      </c>
      <c r="B118" s="46" t="s">
        <v>187</v>
      </c>
      <c r="C118" s="46" t="s">
        <v>32</v>
      </c>
      <c r="D118" s="40" t="s">
        <v>283</v>
      </c>
      <c r="E118" s="46" t="s">
        <v>302</v>
      </c>
      <c r="F118" s="47" t="s">
        <v>34</v>
      </c>
      <c r="G118" s="40" t="s">
        <v>35</v>
      </c>
      <c r="H118" s="46" t="n">
        <v>1</v>
      </c>
      <c r="I118" s="50" t="n">
        <v>20000</v>
      </c>
      <c r="J118" s="49" t="s">
        <v>87</v>
      </c>
      <c r="K118" s="40" t="s">
        <v>72</v>
      </c>
      <c r="L118" s="40" t="s">
        <v>271</v>
      </c>
      <c r="M118" s="46" t="s">
        <v>39</v>
      </c>
      <c r="N118" s="46"/>
    </row>
    <row r="119" s="43" customFormat="true" ht="64.65" hidden="false" customHeight="false" outlineLevel="0" collapsed="false">
      <c r="A119" s="45" t="s">
        <v>267</v>
      </c>
      <c r="B119" s="46" t="s">
        <v>187</v>
      </c>
      <c r="C119" s="46" t="s">
        <v>32</v>
      </c>
      <c r="D119" s="40" t="s">
        <v>286</v>
      </c>
      <c r="E119" s="46" t="s">
        <v>304</v>
      </c>
      <c r="F119" s="47" t="s">
        <v>34</v>
      </c>
      <c r="G119" s="40" t="s">
        <v>35</v>
      </c>
      <c r="H119" s="46" t="n">
        <v>1</v>
      </c>
      <c r="I119" s="50" t="n">
        <v>7000</v>
      </c>
      <c r="J119" s="49" t="s">
        <v>285</v>
      </c>
      <c r="K119" s="40" t="s">
        <v>72</v>
      </c>
      <c r="L119" s="40" t="s">
        <v>271</v>
      </c>
      <c r="M119" s="46" t="s">
        <v>39</v>
      </c>
      <c r="N119" s="46"/>
    </row>
    <row r="120" s="43" customFormat="true" ht="64.65" hidden="false" customHeight="false" outlineLevel="0" collapsed="false">
      <c r="A120" s="45" t="s">
        <v>267</v>
      </c>
      <c r="B120" s="46" t="s">
        <v>187</v>
      </c>
      <c r="C120" s="46" t="s">
        <v>32</v>
      </c>
      <c r="D120" s="40" t="s">
        <v>289</v>
      </c>
      <c r="E120" s="46" t="s">
        <v>306</v>
      </c>
      <c r="F120" s="47" t="s">
        <v>34</v>
      </c>
      <c r="G120" s="40" t="s">
        <v>35</v>
      </c>
      <c r="H120" s="46" t="n">
        <v>1</v>
      </c>
      <c r="I120" s="50" t="n">
        <v>11000</v>
      </c>
      <c r="J120" s="49" t="s">
        <v>307</v>
      </c>
      <c r="K120" s="40" t="s">
        <v>72</v>
      </c>
      <c r="L120" s="40" t="s">
        <v>271</v>
      </c>
      <c r="M120" s="46" t="s">
        <v>39</v>
      </c>
      <c r="N120" s="46"/>
    </row>
    <row r="121" s="43" customFormat="true" ht="55.7" hidden="false" customHeight="false" outlineLevel="0" collapsed="false">
      <c r="A121" s="45" t="s">
        <v>267</v>
      </c>
      <c r="B121" s="46" t="s">
        <v>187</v>
      </c>
      <c r="C121" s="46" t="s">
        <v>32</v>
      </c>
      <c r="D121" s="40" t="s">
        <v>292</v>
      </c>
      <c r="E121" s="46" t="s">
        <v>309</v>
      </c>
      <c r="F121" s="47" t="s">
        <v>34</v>
      </c>
      <c r="G121" s="40" t="s">
        <v>35</v>
      </c>
      <c r="H121" s="46" t="n">
        <v>1</v>
      </c>
      <c r="I121" s="50" t="n">
        <v>14000</v>
      </c>
      <c r="J121" s="49" t="s">
        <v>310</v>
      </c>
      <c r="K121" s="40" t="s">
        <v>72</v>
      </c>
      <c r="L121" s="40" t="s">
        <v>271</v>
      </c>
      <c r="M121" s="46" t="s">
        <v>39</v>
      </c>
      <c r="N121" s="46"/>
    </row>
    <row r="122" s="43" customFormat="true" ht="55.7" hidden="false" customHeight="false" outlineLevel="0" collapsed="false">
      <c r="A122" s="45" t="s">
        <v>267</v>
      </c>
      <c r="B122" s="46" t="s">
        <v>187</v>
      </c>
      <c r="C122" s="46" t="s">
        <v>32</v>
      </c>
      <c r="D122" s="40" t="s">
        <v>295</v>
      </c>
      <c r="E122" s="46" t="s">
        <v>312</v>
      </c>
      <c r="F122" s="47" t="s">
        <v>34</v>
      </c>
      <c r="G122" s="40" t="s">
        <v>35</v>
      </c>
      <c r="H122" s="46" t="n">
        <v>1</v>
      </c>
      <c r="I122" s="50" t="n">
        <v>1500</v>
      </c>
      <c r="J122" s="49" t="s">
        <v>113</v>
      </c>
      <c r="K122" s="40" t="s">
        <v>72</v>
      </c>
      <c r="L122" s="40" t="s">
        <v>271</v>
      </c>
      <c r="M122" s="46" t="s">
        <v>39</v>
      </c>
      <c r="N122" s="46"/>
    </row>
    <row r="123" s="43" customFormat="true" ht="46.75" hidden="false" customHeight="false" outlineLevel="0" collapsed="false">
      <c r="A123" s="45" t="s">
        <v>267</v>
      </c>
      <c r="B123" s="46" t="s">
        <v>187</v>
      </c>
      <c r="C123" s="46" t="s">
        <v>32</v>
      </c>
      <c r="D123" s="40" t="s">
        <v>298</v>
      </c>
      <c r="E123" s="46" t="s">
        <v>314</v>
      </c>
      <c r="F123" s="47" t="s">
        <v>34</v>
      </c>
      <c r="G123" s="40" t="s">
        <v>35</v>
      </c>
      <c r="H123" s="46" t="n">
        <v>1</v>
      </c>
      <c r="I123" s="50" t="n">
        <v>2999</v>
      </c>
      <c r="J123" s="49" t="s">
        <v>315</v>
      </c>
      <c r="K123" s="40" t="s">
        <v>72</v>
      </c>
      <c r="L123" s="40" t="s">
        <v>271</v>
      </c>
      <c r="M123" s="46" t="s">
        <v>39</v>
      </c>
      <c r="N123" s="46"/>
    </row>
    <row r="124" s="43" customFormat="true" ht="46.75" hidden="false" customHeight="false" outlineLevel="0" collapsed="false">
      <c r="A124" s="45" t="s">
        <v>267</v>
      </c>
      <c r="B124" s="46" t="s">
        <v>187</v>
      </c>
      <c r="C124" s="46" t="s">
        <v>32</v>
      </c>
      <c r="D124" s="40" t="s">
        <v>301</v>
      </c>
      <c r="E124" s="46" t="s">
        <v>317</v>
      </c>
      <c r="F124" s="47" t="s">
        <v>34</v>
      </c>
      <c r="G124" s="40" t="s">
        <v>35</v>
      </c>
      <c r="H124" s="46" t="n">
        <v>1</v>
      </c>
      <c r="I124" s="50" t="n">
        <v>2950</v>
      </c>
      <c r="J124" s="49" t="s">
        <v>318</v>
      </c>
      <c r="K124" s="40" t="s">
        <v>72</v>
      </c>
      <c r="L124" s="40" t="s">
        <v>271</v>
      </c>
      <c r="M124" s="46" t="s">
        <v>39</v>
      </c>
      <c r="N124" s="46"/>
    </row>
    <row r="125" s="43" customFormat="true" ht="64.65" hidden="false" customHeight="false" outlineLevel="0" collapsed="false">
      <c r="A125" s="45" t="s">
        <v>267</v>
      </c>
      <c r="B125" s="46" t="s">
        <v>187</v>
      </c>
      <c r="C125" s="46" t="s">
        <v>32</v>
      </c>
      <c r="D125" s="40" t="s">
        <v>303</v>
      </c>
      <c r="E125" s="46" t="s">
        <v>320</v>
      </c>
      <c r="F125" s="47" t="s">
        <v>34</v>
      </c>
      <c r="G125" s="40" t="s">
        <v>35</v>
      </c>
      <c r="H125" s="46" t="n">
        <v>1</v>
      </c>
      <c r="I125" s="50" t="n">
        <v>8000</v>
      </c>
      <c r="J125" s="49" t="s">
        <v>321</v>
      </c>
      <c r="K125" s="40" t="s">
        <v>72</v>
      </c>
      <c r="L125" s="40" t="s">
        <v>271</v>
      </c>
      <c r="M125" s="46" t="s">
        <v>39</v>
      </c>
      <c r="N125" s="46"/>
    </row>
    <row r="126" s="43" customFormat="true" ht="55.7" hidden="false" customHeight="false" outlineLevel="0" collapsed="false">
      <c r="A126" s="45" t="s">
        <v>267</v>
      </c>
      <c r="B126" s="46" t="s">
        <v>187</v>
      </c>
      <c r="C126" s="46" t="s">
        <v>32</v>
      </c>
      <c r="D126" s="40" t="s">
        <v>305</v>
      </c>
      <c r="E126" s="46" t="s">
        <v>323</v>
      </c>
      <c r="F126" s="47" t="s">
        <v>34</v>
      </c>
      <c r="G126" s="40" t="s">
        <v>35</v>
      </c>
      <c r="H126" s="46" t="n">
        <v>1</v>
      </c>
      <c r="I126" s="41" t="n">
        <v>5000</v>
      </c>
      <c r="J126" s="49" t="s">
        <v>324</v>
      </c>
      <c r="K126" s="40" t="s">
        <v>72</v>
      </c>
      <c r="L126" s="40" t="s">
        <v>271</v>
      </c>
      <c r="M126" s="46" t="s">
        <v>39</v>
      </c>
      <c r="N126" s="46"/>
    </row>
    <row r="127" customFormat="false" ht="78.75" hidden="false" customHeight="false" outlineLevel="0" collapsed="false">
      <c r="A127" s="21" t="s">
        <v>69</v>
      </c>
      <c r="B127" s="11" t="s">
        <v>187</v>
      </c>
      <c r="C127" s="11" t="s">
        <v>32</v>
      </c>
      <c r="D127" s="21" t="s">
        <v>308</v>
      </c>
      <c r="E127" s="11" t="s">
        <v>326</v>
      </c>
      <c r="F127" s="28" t="s">
        <v>34</v>
      </c>
      <c r="G127" s="11" t="s">
        <v>56</v>
      </c>
      <c r="H127" s="11" t="n">
        <v>1</v>
      </c>
      <c r="I127" s="30" t="n">
        <v>74500</v>
      </c>
      <c r="J127" s="23" t="s">
        <v>327</v>
      </c>
      <c r="K127" s="21" t="s">
        <v>72</v>
      </c>
      <c r="L127" s="21" t="s">
        <v>328</v>
      </c>
      <c r="M127" s="11" t="s">
        <v>39</v>
      </c>
      <c r="N127" s="11"/>
    </row>
    <row r="128" customFormat="false" ht="63" hidden="false" customHeight="false" outlineLevel="0" collapsed="false">
      <c r="A128" s="21" t="s">
        <v>69</v>
      </c>
      <c r="B128" s="11" t="s">
        <v>187</v>
      </c>
      <c r="C128" s="11" t="s">
        <v>32</v>
      </c>
      <c r="D128" s="21" t="s">
        <v>311</v>
      </c>
      <c r="E128" s="11" t="s">
        <v>330</v>
      </c>
      <c r="F128" s="28" t="s">
        <v>34</v>
      </c>
      <c r="G128" s="21" t="s">
        <v>35</v>
      </c>
      <c r="H128" s="11" t="n">
        <v>1</v>
      </c>
      <c r="I128" s="30" t="n">
        <v>3100</v>
      </c>
      <c r="J128" s="23" t="s">
        <v>331</v>
      </c>
      <c r="K128" s="21" t="s">
        <v>72</v>
      </c>
      <c r="L128" s="21" t="s">
        <v>328</v>
      </c>
      <c r="M128" s="11" t="s">
        <v>39</v>
      </c>
      <c r="N128" s="11"/>
    </row>
    <row r="129" customFormat="false" ht="73.5" hidden="false" customHeight="false" outlineLevel="0" collapsed="false">
      <c r="A129" s="21" t="s">
        <v>69</v>
      </c>
      <c r="B129" s="11" t="s">
        <v>187</v>
      </c>
      <c r="C129" s="11" t="s">
        <v>32</v>
      </c>
      <c r="D129" s="21" t="s">
        <v>313</v>
      </c>
      <c r="E129" s="11" t="s">
        <v>333</v>
      </c>
      <c r="F129" s="28" t="s">
        <v>34</v>
      </c>
      <c r="G129" s="21" t="s">
        <v>35</v>
      </c>
      <c r="H129" s="11" t="n">
        <v>1</v>
      </c>
      <c r="I129" s="30" t="n">
        <v>43000</v>
      </c>
      <c r="J129" s="23" t="s">
        <v>334</v>
      </c>
      <c r="K129" s="21" t="s">
        <v>72</v>
      </c>
      <c r="L129" s="21" t="s">
        <v>328</v>
      </c>
      <c r="M129" s="11" t="s">
        <v>73</v>
      </c>
      <c r="N129" s="11"/>
    </row>
    <row r="130" customFormat="false" ht="63" hidden="false" customHeight="false" outlineLevel="0" collapsed="false">
      <c r="A130" s="21" t="s">
        <v>69</v>
      </c>
      <c r="B130" s="11" t="s">
        <v>187</v>
      </c>
      <c r="C130" s="11" t="s">
        <v>32</v>
      </c>
      <c r="D130" s="21" t="s">
        <v>316</v>
      </c>
      <c r="E130" s="11" t="s">
        <v>336</v>
      </c>
      <c r="F130" s="28" t="s">
        <v>34</v>
      </c>
      <c r="G130" s="21" t="s">
        <v>35</v>
      </c>
      <c r="H130" s="11" t="n">
        <v>1</v>
      </c>
      <c r="I130" s="30" t="n">
        <v>2300</v>
      </c>
      <c r="J130" s="23" t="s">
        <v>337</v>
      </c>
      <c r="K130" s="21" t="s">
        <v>72</v>
      </c>
      <c r="L130" s="21" t="s">
        <v>328</v>
      </c>
      <c r="M130" s="11" t="s">
        <v>39</v>
      </c>
      <c r="N130" s="11"/>
    </row>
    <row r="131" customFormat="false" ht="63" hidden="false" customHeight="false" outlineLevel="0" collapsed="false">
      <c r="A131" s="21" t="s">
        <v>69</v>
      </c>
      <c r="B131" s="11" t="s">
        <v>187</v>
      </c>
      <c r="C131" s="11" t="s">
        <v>32</v>
      </c>
      <c r="D131" s="21" t="s">
        <v>319</v>
      </c>
      <c r="E131" s="11" t="s">
        <v>339</v>
      </c>
      <c r="F131" s="28" t="s">
        <v>34</v>
      </c>
      <c r="G131" s="21" t="s">
        <v>35</v>
      </c>
      <c r="H131" s="11" t="n">
        <v>1</v>
      </c>
      <c r="I131" s="30" t="n">
        <v>7000</v>
      </c>
      <c r="J131" s="23" t="s">
        <v>285</v>
      </c>
      <c r="K131" s="21" t="s">
        <v>72</v>
      </c>
      <c r="L131" s="21" t="s">
        <v>328</v>
      </c>
      <c r="M131" s="11" t="s">
        <v>39</v>
      </c>
      <c r="N131" s="11"/>
    </row>
    <row r="132" customFormat="false" ht="63" hidden="false" customHeight="false" outlineLevel="0" collapsed="false">
      <c r="A132" s="21" t="s">
        <v>69</v>
      </c>
      <c r="B132" s="11" t="s">
        <v>187</v>
      </c>
      <c r="C132" s="11" t="s">
        <v>32</v>
      </c>
      <c r="D132" s="21" t="s">
        <v>322</v>
      </c>
      <c r="E132" s="11" t="s">
        <v>341</v>
      </c>
      <c r="F132" s="28" t="s">
        <v>34</v>
      </c>
      <c r="G132" s="21" t="s">
        <v>35</v>
      </c>
      <c r="H132" s="11" t="n">
        <v>1</v>
      </c>
      <c r="I132" s="30" t="n">
        <v>8100</v>
      </c>
      <c r="J132" s="23" t="s">
        <v>342</v>
      </c>
      <c r="K132" s="21" t="s">
        <v>72</v>
      </c>
      <c r="L132" s="21" t="s">
        <v>328</v>
      </c>
      <c r="M132" s="11" t="s">
        <v>39</v>
      </c>
      <c r="N132" s="11"/>
    </row>
    <row r="133" customFormat="false" ht="73.5" hidden="false" customHeight="false" outlineLevel="0" collapsed="false">
      <c r="A133" s="21" t="s">
        <v>69</v>
      </c>
      <c r="B133" s="11" t="s">
        <v>187</v>
      </c>
      <c r="C133" s="11" t="s">
        <v>32</v>
      </c>
      <c r="D133" s="21" t="s">
        <v>325</v>
      </c>
      <c r="E133" s="11" t="s">
        <v>344</v>
      </c>
      <c r="F133" s="28" t="s">
        <v>34</v>
      </c>
      <c r="G133" s="21" t="s">
        <v>35</v>
      </c>
      <c r="H133" s="11" t="n">
        <v>1</v>
      </c>
      <c r="I133" s="30" t="n">
        <v>19000</v>
      </c>
      <c r="J133" s="23" t="s">
        <v>345</v>
      </c>
      <c r="K133" s="21" t="s">
        <v>72</v>
      </c>
      <c r="L133" s="21" t="s">
        <v>328</v>
      </c>
      <c r="M133" s="11" t="s">
        <v>39</v>
      </c>
      <c r="N133" s="11"/>
    </row>
    <row r="134" customFormat="false" ht="73.5" hidden="false" customHeight="false" outlineLevel="0" collapsed="false">
      <c r="A134" s="21" t="s">
        <v>69</v>
      </c>
      <c r="B134" s="11" t="s">
        <v>187</v>
      </c>
      <c r="C134" s="11" t="s">
        <v>32</v>
      </c>
      <c r="D134" s="21" t="s">
        <v>329</v>
      </c>
      <c r="E134" s="11" t="s">
        <v>347</v>
      </c>
      <c r="F134" s="28" t="s">
        <v>34</v>
      </c>
      <c r="G134" s="21" t="s">
        <v>35</v>
      </c>
      <c r="H134" s="11" t="n">
        <v>1</v>
      </c>
      <c r="I134" s="30" t="n">
        <v>22000</v>
      </c>
      <c r="J134" s="23" t="s">
        <v>348</v>
      </c>
      <c r="K134" s="21" t="s">
        <v>72</v>
      </c>
      <c r="L134" s="21" t="s">
        <v>328</v>
      </c>
      <c r="M134" s="11" t="s">
        <v>39</v>
      </c>
      <c r="N134" s="11"/>
    </row>
    <row r="135" customFormat="false" ht="73.5" hidden="false" customHeight="false" outlineLevel="0" collapsed="false">
      <c r="A135" s="21" t="s">
        <v>69</v>
      </c>
      <c r="B135" s="11" t="s">
        <v>187</v>
      </c>
      <c r="C135" s="11" t="s">
        <v>32</v>
      </c>
      <c r="D135" s="21" t="s">
        <v>332</v>
      </c>
      <c r="E135" s="11" t="s">
        <v>350</v>
      </c>
      <c r="F135" s="28" t="s">
        <v>34</v>
      </c>
      <c r="G135" s="21" t="s">
        <v>35</v>
      </c>
      <c r="H135" s="11" t="n">
        <v>1</v>
      </c>
      <c r="I135" s="30" t="n">
        <v>14000</v>
      </c>
      <c r="J135" s="23" t="s">
        <v>310</v>
      </c>
      <c r="K135" s="21" t="s">
        <v>72</v>
      </c>
      <c r="L135" s="21" t="s">
        <v>328</v>
      </c>
      <c r="M135" s="11" t="s">
        <v>39</v>
      </c>
      <c r="N135" s="11"/>
    </row>
    <row r="136" customFormat="false" ht="63" hidden="false" customHeight="false" outlineLevel="0" collapsed="false">
      <c r="A136" s="21" t="s">
        <v>69</v>
      </c>
      <c r="B136" s="11" t="s">
        <v>187</v>
      </c>
      <c r="C136" s="11" t="s">
        <v>32</v>
      </c>
      <c r="D136" s="21" t="s">
        <v>335</v>
      </c>
      <c r="E136" s="11" t="s">
        <v>352</v>
      </c>
      <c r="F136" s="28" t="s">
        <v>34</v>
      </c>
      <c r="G136" s="21" t="s">
        <v>35</v>
      </c>
      <c r="H136" s="11" t="n">
        <v>1</v>
      </c>
      <c r="I136" s="30" t="n">
        <v>6000</v>
      </c>
      <c r="J136" s="23" t="s">
        <v>353</v>
      </c>
      <c r="K136" s="21" t="s">
        <v>72</v>
      </c>
      <c r="L136" s="21" t="s">
        <v>328</v>
      </c>
      <c r="M136" s="11" t="s">
        <v>39</v>
      </c>
      <c r="N136" s="11"/>
    </row>
    <row r="137" customFormat="false" ht="73.5" hidden="false" customHeight="false" outlineLevel="0" collapsed="false">
      <c r="A137" s="21" t="s">
        <v>69</v>
      </c>
      <c r="B137" s="11" t="s">
        <v>187</v>
      </c>
      <c r="C137" s="11" t="s">
        <v>32</v>
      </c>
      <c r="D137" s="21" t="s">
        <v>338</v>
      </c>
      <c r="E137" s="11" t="s">
        <v>355</v>
      </c>
      <c r="F137" s="28" t="s">
        <v>34</v>
      </c>
      <c r="G137" s="21" t="s">
        <v>35</v>
      </c>
      <c r="H137" s="11" t="n">
        <v>1</v>
      </c>
      <c r="I137" s="30" t="n">
        <v>13000</v>
      </c>
      <c r="J137" s="23" t="s">
        <v>356</v>
      </c>
      <c r="K137" s="21" t="s">
        <v>72</v>
      </c>
      <c r="L137" s="21" t="s">
        <v>328</v>
      </c>
      <c r="M137" s="11" t="s">
        <v>39</v>
      </c>
      <c r="N137" s="11"/>
    </row>
    <row r="138" customFormat="false" ht="63" hidden="false" customHeight="false" outlineLevel="0" collapsed="false">
      <c r="A138" s="21" t="s">
        <v>69</v>
      </c>
      <c r="B138" s="11" t="s">
        <v>187</v>
      </c>
      <c r="C138" s="11" t="s">
        <v>32</v>
      </c>
      <c r="D138" s="21" t="s">
        <v>340</v>
      </c>
      <c r="E138" s="11" t="s">
        <v>358</v>
      </c>
      <c r="F138" s="28" t="s">
        <v>34</v>
      </c>
      <c r="G138" s="21" t="s">
        <v>35</v>
      </c>
      <c r="H138" s="11" t="n">
        <v>1</v>
      </c>
      <c r="I138" s="30" t="n">
        <v>4000</v>
      </c>
      <c r="J138" s="23" t="s">
        <v>135</v>
      </c>
      <c r="K138" s="21" t="s">
        <v>72</v>
      </c>
      <c r="L138" s="21" t="s">
        <v>328</v>
      </c>
      <c r="M138" s="11" t="s">
        <v>39</v>
      </c>
      <c r="N138" s="11"/>
    </row>
    <row r="139" customFormat="false" ht="63" hidden="false" customHeight="false" outlineLevel="0" collapsed="false">
      <c r="A139" s="21" t="s">
        <v>69</v>
      </c>
      <c r="B139" s="11" t="s">
        <v>187</v>
      </c>
      <c r="C139" s="11" t="s">
        <v>32</v>
      </c>
      <c r="D139" s="21" t="s">
        <v>343</v>
      </c>
      <c r="E139" s="11" t="s">
        <v>360</v>
      </c>
      <c r="F139" s="28" t="s">
        <v>34</v>
      </c>
      <c r="G139" s="21" t="s">
        <v>35</v>
      </c>
      <c r="H139" s="11" t="n">
        <v>1</v>
      </c>
      <c r="I139" s="30" t="n">
        <v>6300</v>
      </c>
      <c r="J139" s="23" t="s">
        <v>361</v>
      </c>
      <c r="K139" s="21" t="s">
        <v>72</v>
      </c>
      <c r="L139" s="21" t="s">
        <v>328</v>
      </c>
      <c r="M139" s="11" t="s">
        <v>39</v>
      </c>
      <c r="N139" s="11"/>
    </row>
    <row r="140" customFormat="false" ht="63" hidden="false" customHeight="false" outlineLevel="0" collapsed="false">
      <c r="A140" s="21" t="s">
        <v>69</v>
      </c>
      <c r="B140" s="11" t="s">
        <v>187</v>
      </c>
      <c r="C140" s="11" t="s">
        <v>32</v>
      </c>
      <c r="D140" s="21" t="s">
        <v>346</v>
      </c>
      <c r="E140" s="11" t="s">
        <v>363</v>
      </c>
      <c r="F140" s="28" t="s">
        <v>34</v>
      </c>
      <c r="G140" s="21" t="s">
        <v>35</v>
      </c>
      <c r="H140" s="11" t="n">
        <v>1</v>
      </c>
      <c r="I140" s="30" t="n">
        <v>5000</v>
      </c>
      <c r="J140" s="23" t="s">
        <v>324</v>
      </c>
      <c r="K140" s="21" t="s">
        <v>72</v>
      </c>
      <c r="L140" s="21" t="s">
        <v>328</v>
      </c>
      <c r="M140" s="11" t="s">
        <v>39</v>
      </c>
      <c r="N140" s="11"/>
    </row>
    <row r="141" customFormat="false" ht="63" hidden="false" customHeight="false" outlineLevel="0" collapsed="false">
      <c r="A141" s="21" t="s">
        <v>69</v>
      </c>
      <c r="B141" s="11" t="s">
        <v>187</v>
      </c>
      <c r="C141" s="11" t="s">
        <v>32</v>
      </c>
      <c r="D141" s="21" t="s">
        <v>349</v>
      </c>
      <c r="E141" s="11" t="s">
        <v>365</v>
      </c>
      <c r="F141" s="28" t="s">
        <v>34</v>
      </c>
      <c r="G141" s="21" t="s">
        <v>35</v>
      </c>
      <c r="H141" s="11" t="n">
        <v>1</v>
      </c>
      <c r="I141" s="30" t="n">
        <v>4000</v>
      </c>
      <c r="J141" s="23" t="s">
        <v>135</v>
      </c>
      <c r="K141" s="21" t="s">
        <v>72</v>
      </c>
      <c r="L141" s="21" t="s">
        <v>328</v>
      </c>
      <c r="M141" s="11" t="s">
        <v>39</v>
      </c>
      <c r="N141" s="11"/>
    </row>
    <row r="142" customFormat="false" ht="63" hidden="false" customHeight="false" outlineLevel="0" collapsed="false">
      <c r="A142" s="21" t="s">
        <v>30</v>
      </c>
      <c r="B142" s="21" t="s">
        <v>31</v>
      </c>
      <c r="C142" s="21" t="s">
        <v>32</v>
      </c>
      <c r="D142" s="21" t="s">
        <v>351</v>
      </c>
      <c r="E142" s="21" t="s">
        <v>369</v>
      </c>
      <c r="F142" s="21" t="s">
        <v>34</v>
      </c>
      <c r="G142" s="21" t="s">
        <v>56</v>
      </c>
      <c r="H142" s="21" t="n">
        <v>1</v>
      </c>
      <c r="I142" s="22" t="n">
        <v>4000</v>
      </c>
      <c r="J142" s="23" t="s">
        <v>135</v>
      </c>
      <c r="K142" s="21" t="s">
        <v>72</v>
      </c>
      <c r="L142" s="21" t="s">
        <v>183</v>
      </c>
      <c r="M142" s="21" t="s">
        <v>39</v>
      </c>
      <c r="N142" s="21" t="s">
        <v>370</v>
      </c>
    </row>
    <row r="143" customFormat="false" ht="73.5" hidden="false" customHeight="false" outlineLevel="0" collapsed="false">
      <c r="A143" s="21" t="s">
        <v>30</v>
      </c>
      <c r="B143" s="21" t="s">
        <v>31</v>
      </c>
      <c r="C143" s="21" t="s">
        <v>32</v>
      </c>
      <c r="D143" s="21" t="s">
        <v>354</v>
      </c>
      <c r="E143" s="21" t="s">
        <v>372</v>
      </c>
      <c r="F143" s="21" t="s">
        <v>34</v>
      </c>
      <c r="G143" s="21" t="s">
        <v>35</v>
      </c>
      <c r="H143" s="21" t="n">
        <v>1</v>
      </c>
      <c r="I143" s="22" t="n">
        <v>24500</v>
      </c>
      <c r="J143" s="23" t="s">
        <v>373</v>
      </c>
      <c r="K143" s="21" t="s">
        <v>72</v>
      </c>
      <c r="L143" s="21" t="s">
        <v>250</v>
      </c>
      <c r="M143" s="21" t="s">
        <v>73</v>
      </c>
      <c r="N143" s="21" t="s">
        <v>374</v>
      </c>
    </row>
    <row r="144" customFormat="false" ht="63" hidden="false" customHeight="false" outlineLevel="0" collapsed="false">
      <c r="A144" s="21" t="s">
        <v>30</v>
      </c>
      <c r="B144" s="21" t="s">
        <v>31</v>
      </c>
      <c r="C144" s="21" t="s">
        <v>32</v>
      </c>
      <c r="D144" s="21" t="s">
        <v>357</v>
      </c>
      <c r="E144" s="21" t="s">
        <v>376</v>
      </c>
      <c r="F144" s="21" t="s">
        <v>34</v>
      </c>
      <c r="G144" s="21" t="s">
        <v>56</v>
      </c>
      <c r="H144" s="21" t="n">
        <v>1</v>
      </c>
      <c r="I144" s="22" t="n">
        <v>4484</v>
      </c>
      <c r="J144" s="23" t="s">
        <v>467</v>
      </c>
      <c r="K144" s="21" t="s">
        <v>72</v>
      </c>
      <c r="L144" s="21" t="s">
        <v>253</v>
      </c>
      <c r="M144" s="21" t="s">
        <v>39</v>
      </c>
      <c r="N144" s="21" t="s">
        <v>377</v>
      </c>
    </row>
    <row r="145" customFormat="false" ht="52.5" hidden="false" customHeight="false" outlineLevel="0" collapsed="false">
      <c r="A145" s="21" t="s">
        <v>30</v>
      </c>
      <c r="B145" s="21" t="s">
        <v>31</v>
      </c>
      <c r="C145" s="21" t="s">
        <v>32</v>
      </c>
      <c r="D145" s="21" t="s">
        <v>359</v>
      </c>
      <c r="E145" s="21" t="s">
        <v>367</v>
      </c>
      <c r="F145" s="21" t="s">
        <v>34</v>
      </c>
      <c r="G145" s="21" t="s">
        <v>56</v>
      </c>
      <c r="H145" s="21" t="n">
        <v>1</v>
      </c>
      <c r="I145" s="22" t="n">
        <v>2000</v>
      </c>
      <c r="J145" s="23" t="s">
        <v>464</v>
      </c>
      <c r="K145" s="21" t="s">
        <v>253</v>
      </c>
      <c r="L145" s="21" t="s">
        <v>271</v>
      </c>
      <c r="M145" s="21" t="s">
        <v>39</v>
      </c>
      <c r="N145" s="21"/>
    </row>
    <row r="146" customFormat="false" ht="15" hidden="false" customHeight="true" outlineLevel="0" collapsed="false">
      <c r="A146" s="24" t="s">
        <v>378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customFormat="false" ht="52.5" hidden="false" customHeight="false" outlineLevel="0" collapsed="false">
      <c r="A147" s="21" t="s">
        <v>30</v>
      </c>
      <c r="B147" s="21" t="s">
        <v>31</v>
      </c>
      <c r="C147" s="21" t="s">
        <v>32</v>
      </c>
      <c r="D147" s="21" t="s">
        <v>362</v>
      </c>
      <c r="E147" s="21" t="s">
        <v>380</v>
      </c>
      <c r="F147" s="21" t="s">
        <v>34</v>
      </c>
      <c r="G147" s="21" t="s">
        <v>56</v>
      </c>
      <c r="H147" s="21" t="n">
        <v>1</v>
      </c>
      <c r="I147" s="22" t="n">
        <v>2999</v>
      </c>
      <c r="J147" s="23" t="s">
        <v>468</v>
      </c>
      <c r="K147" s="21" t="s">
        <v>250</v>
      </c>
      <c r="L147" s="21" t="s">
        <v>63</v>
      </c>
      <c r="M147" s="21" t="s">
        <v>39</v>
      </c>
      <c r="N147" s="21"/>
    </row>
    <row r="148" customFormat="false" ht="67.5" hidden="false" customHeight="false" outlineLevel="0" collapsed="false">
      <c r="A148" s="21" t="s">
        <v>69</v>
      </c>
      <c r="B148" s="21" t="s">
        <v>31</v>
      </c>
      <c r="C148" s="21" t="s">
        <v>32</v>
      </c>
      <c r="D148" s="21" t="s">
        <v>364</v>
      </c>
      <c r="E148" s="21" t="s">
        <v>382</v>
      </c>
      <c r="F148" s="21" t="s">
        <v>34</v>
      </c>
      <c r="G148" s="21" t="s">
        <v>56</v>
      </c>
      <c r="H148" s="21" t="n">
        <v>1</v>
      </c>
      <c r="I148" s="22" t="n">
        <v>400</v>
      </c>
      <c r="J148" s="23" t="s">
        <v>469</v>
      </c>
      <c r="K148" s="21" t="s">
        <v>250</v>
      </c>
      <c r="L148" s="21" t="s">
        <v>63</v>
      </c>
      <c r="M148" s="21" t="s">
        <v>39</v>
      </c>
      <c r="N148" s="21" t="s">
        <v>58</v>
      </c>
    </row>
    <row r="149" customFormat="false" ht="63" hidden="false" customHeight="false" outlineLevel="0" collapsed="false">
      <c r="A149" s="21" t="s">
        <v>30</v>
      </c>
      <c r="B149" s="21" t="s">
        <v>31</v>
      </c>
      <c r="C149" s="21" t="s">
        <v>32</v>
      </c>
      <c r="D149" s="21" t="s">
        <v>366</v>
      </c>
      <c r="E149" s="21" t="s">
        <v>385</v>
      </c>
      <c r="F149" s="21" t="s">
        <v>34</v>
      </c>
      <c r="G149" s="21" t="s">
        <v>56</v>
      </c>
      <c r="H149" s="21" t="n">
        <v>1</v>
      </c>
      <c r="I149" s="22" t="n">
        <v>5600</v>
      </c>
      <c r="J149" s="23" t="s">
        <v>386</v>
      </c>
      <c r="K149" s="21" t="s">
        <v>63</v>
      </c>
      <c r="L149" s="21" t="s">
        <v>76</v>
      </c>
      <c r="M149" s="21" t="s">
        <v>39</v>
      </c>
      <c r="N149" s="21" t="s">
        <v>58</v>
      </c>
    </row>
    <row r="150" customFormat="false" ht="52.5" hidden="false" customHeight="false" outlineLevel="0" collapsed="false">
      <c r="A150" s="21" t="s">
        <v>30</v>
      </c>
      <c r="B150" s="21" t="s">
        <v>31</v>
      </c>
      <c r="C150" s="21" t="s">
        <v>32</v>
      </c>
      <c r="D150" s="21" t="s">
        <v>368</v>
      </c>
      <c r="E150" s="21" t="s">
        <v>388</v>
      </c>
      <c r="F150" s="21" t="s">
        <v>34</v>
      </c>
      <c r="G150" s="21" t="s">
        <v>56</v>
      </c>
      <c r="H150" s="21" t="n">
        <v>1</v>
      </c>
      <c r="I150" s="22" t="n">
        <v>5000</v>
      </c>
      <c r="J150" s="23" t="s">
        <v>470</v>
      </c>
      <c r="K150" s="21" t="s">
        <v>63</v>
      </c>
      <c r="L150" s="21" t="s">
        <v>328</v>
      </c>
      <c r="M150" s="21" t="s">
        <v>39</v>
      </c>
      <c r="N150" s="21" t="s">
        <v>58</v>
      </c>
    </row>
    <row r="151" customFormat="false" ht="52.5" hidden="false" customHeight="false" outlineLevel="0" collapsed="false">
      <c r="A151" s="21" t="s">
        <v>69</v>
      </c>
      <c r="B151" s="21" t="s">
        <v>31</v>
      </c>
      <c r="C151" s="21" t="s">
        <v>32</v>
      </c>
      <c r="D151" s="21" t="s">
        <v>371</v>
      </c>
      <c r="E151" s="21" t="s">
        <v>390</v>
      </c>
      <c r="F151" s="21" t="s">
        <v>34</v>
      </c>
      <c r="G151" s="21" t="s">
        <v>56</v>
      </c>
      <c r="H151" s="21" t="n">
        <v>1</v>
      </c>
      <c r="I151" s="22" t="n">
        <v>1300</v>
      </c>
      <c r="J151" s="23" t="s">
        <v>471</v>
      </c>
      <c r="K151" s="21" t="s">
        <v>63</v>
      </c>
      <c r="L151" s="21" t="s">
        <v>328</v>
      </c>
      <c r="M151" s="21" t="s">
        <v>39</v>
      </c>
      <c r="N151" s="21" t="s">
        <v>58</v>
      </c>
    </row>
    <row r="152" customFormat="false" ht="52.5" hidden="false" customHeight="false" outlineLevel="0" collapsed="false">
      <c r="A152" s="21" t="s">
        <v>30</v>
      </c>
      <c r="B152" s="21" t="s">
        <v>31</v>
      </c>
      <c r="C152" s="21" t="s">
        <v>32</v>
      </c>
      <c r="D152" s="21" t="s">
        <v>375</v>
      </c>
      <c r="E152" s="21" t="s">
        <v>393</v>
      </c>
      <c r="F152" s="21" t="s">
        <v>34</v>
      </c>
      <c r="G152" s="21" t="s">
        <v>56</v>
      </c>
      <c r="H152" s="21" t="n">
        <v>1</v>
      </c>
      <c r="I152" s="22" t="n">
        <v>2000</v>
      </c>
      <c r="J152" s="23" t="s">
        <v>464</v>
      </c>
      <c r="K152" s="21" t="s">
        <v>63</v>
      </c>
      <c r="L152" s="21" t="s">
        <v>328</v>
      </c>
      <c r="M152" s="21" t="s">
        <v>39</v>
      </c>
      <c r="N152" s="21" t="s">
        <v>58</v>
      </c>
    </row>
    <row r="153" customFormat="false" ht="52.5" hidden="false" customHeight="false" outlineLevel="0" collapsed="false">
      <c r="A153" s="21" t="s">
        <v>30</v>
      </c>
      <c r="B153" s="21" t="s">
        <v>31</v>
      </c>
      <c r="C153" s="21" t="s">
        <v>32</v>
      </c>
      <c r="D153" s="21" t="s">
        <v>379</v>
      </c>
      <c r="E153" s="21" t="s">
        <v>395</v>
      </c>
      <c r="F153" s="21" t="s">
        <v>34</v>
      </c>
      <c r="G153" s="21" t="s">
        <v>56</v>
      </c>
      <c r="H153" s="21" t="n">
        <v>1</v>
      </c>
      <c r="I153" s="22" t="n">
        <v>2000</v>
      </c>
      <c r="J153" s="23" t="s">
        <v>464</v>
      </c>
      <c r="K153" s="21" t="s">
        <v>328</v>
      </c>
      <c r="L153" s="21" t="s">
        <v>183</v>
      </c>
      <c r="M153" s="21" t="s">
        <v>39</v>
      </c>
      <c r="N153" s="21" t="s">
        <v>58</v>
      </c>
    </row>
    <row r="154" customFormat="false" ht="52.5" hidden="false" customHeight="false" outlineLevel="0" collapsed="false">
      <c r="A154" s="21" t="s">
        <v>30</v>
      </c>
      <c r="B154" s="21" t="s">
        <v>31</v>
      </c>
      <c r="C154" s="21" t="s">
        <v>32</v>
      </c>
      <c r="D154" s="21" t="s">
        <v>381</v>
      </c>
      <c r="E154" s="21" t="s">
        <v>397</v>
      </c>
      <c r="F154" s="21" t="s">
        <v>34</v>
      </c>
      <c r="G154" s="21" t="s">
        <v>56</v>
      </c>
      <c r="H154" s="21" t="n">
        <v>1</v>
      </c>
      <c r="I154" s="22" t="n">
        <v>1000</v>
      </c>
      <c r="J154" s="23" t="s">
        <v>455</v>
      </c>
      <c r="K154" s="21" t="s">
        <v>328</v>
      </c>
      <c r="L154" s="21" t="s">
        <v>183</v>
      </c>
      <c r="M154" s="21" t="s">
        <v>39</v>
      </c>
      <c r="N154" s="21" t="s">
        <v>58</v>
      </c>
    </row>
    <row r="155" customFormat="false" ht="52.5" hidden="false" customHeight="false" outlineLevel="0" collapsed="false">
      <c r="A155" s="21" t="s">
        <v>30</v>
      </c>
      <c r="B155" s="21" t="s">
        <v>31</v>
      </c>
      <c r="C155" s="21" t="s">
        <v>32</v>
      </c>
      <c r="D155" s="21" t="s">
        <v>384</v>
      </c>
      <c r="E155" s="21" t="s">
        <v>399</v>
      </c>
      <c r="F155" s="21" t="s">
        <v>34</v>
      </c>
      <c r="G155" s="21" t="s">
        <v>56</v>
      </c>
      <c r="H155" s="21" t="n">
        <v>1</v>
      </c>
      <c r="I155" s="22" t="n">
        <v>1000</v>
      </c>
      <c r="J155" s="23" t="s">
        <v>455</v>
      </c>
      <c r="K155" s="21" t="s">
        <v>328</v>
      </c>
      <c r="L155" s="21" t="s">
        <v>183</v>
      </c>
      <c r="M155" s="21" t="s">
        <v>39</v>
      </c>
      <c r="N155" s="21" t="s">
        <v>58</v>
      </c>
    </row>
    <row r="156" customFormat="false" ht="52.5" hidden="false" customHeight="false" outlineLevel="0" collapsed="false">
      <c r="A156" s="21" t="s">
        <v>30</v>
      </c>
      <c r="B156" s="21" t="s">
        <v>31</v>
      </c>
      <c r="C156" s="21" t="s">
        <v>32</v>
      </c>
      <c r="D156" s="21" t="s">
        <v>387</v>
      </c>
      <c r="E156" s="21" t="s">
        <v>401</v>
      </c>
      <c r="F156" s="21" t="s">
        <v>34</v>
      </c>
      <c r="G156" s="21" t="s">
        <v>56</v>
      </c>
      <c r="H156" s="21" t="n">
        <v>1</v>
      </c>
      <c r="I156" s="22" t="n">
        <v>5000</v>
      </c>
      <c r="J156" s="23" t="s">
        <v>470</v>
      </c>
      <c r="K156" s="21" t="s">
        <v>328</v>
      </c>
      <c r="L156" s="21" t="s">
        <v>172</v>
      </c>
      <c r="M156" s="21" t="s">
        <v>39</v>
      </c>
      <c r="N156" s="21" t="s">
        <v>58</v>
      </c>
    </row>
    <row r="157" customFormat="false" ht="52.5" hidden="false" customHeight="false" outlineLevel="0" collapsed="false">
      <c r="A157" s="21" t="s">
        <v>30</v>
      </c>
      <c r="B157" s="21" t="s">
        <v>31</v>
      </c>
      <c r="C157" s="21" t="s">
        <v>32</v>
      </c>
      <c r="D157" s="21" t="s">
        <v>389</v>
      </c>
      <c r="E157" s="21" t="s">
        <v>403</v>
      </c>
      <c r="F157" s="21" t="s">
        <v>34</v>
      </c>
      <c r="G157" s="21" t="s">
        <v>56</v>
      </c>
      <c r="H157" s="21" t="n">
        <v>1</v>
      </c>
      <c r="I157" s="22" t="n">
        <v>5000</v>
      </c>
      <c r="J157" s="23" t="s">
        <v>470</v>
      </c>
      <c r="K157" s="21" t="s">
        <v>328</v>
      </c>
      <c r="L157" s="21" t="s">
        <v>183</v>
      </c>
      <c r="M157" s="21" t="s">
        <v>39</v>
      </c>
      <c r="N157" s="21" t="s">
        <v>58</v>
      </c>
    </row>
    <row r="158" customFormat="false" ht="52.5" hidden="false" customHeight="false" outlineLevel="0" collapsed="false">
      <c r="A158" s="21" t="s">
        <v>69</v>
      </c>
      <c r="B158" s="21" t="s">
        <v>31</v>
      </c>
      <c r="C158" s="21" t="s">
        <v>32</v>
      </c>
      <c r="D158" s="21" t="s">
        <v>392</v>
      </c>
      <c r="E158" s="21" t="s">
        <v>405</v>
      </c>
      <c r="F158" s="21" t="s">
        <v>34</v>
      </c>
      <c r="G158" s="21" t="s">
        <v>56</v>
      </c>
      <c r="H158" s="21" t="n">
        <v>1</v>
      </c>
      <c r="I158" s="22" t="n">
        <v>1000</v>
      </c>
      <c r="J158" s="23" t="s">
        <v>455</v>
      </c>
      <c r="K158" s="21" t="s">
        <v>328</v>
      </c>
      <c r="L158" s="21" t="s">
        <v>183</v>
      </c>
      <c r="M158" s="21" t="s">
        <v>39</v>
      </c>
      <c r="N158" s="21" t="s">
        <v>58</v>
      </c>
    </row>
    <row r="159" customFormat="false" ht="52.5" hidden="false" customHeight="false" outlineLevel="0" collapsed="false">
      <c r="A159" s="21" t="s">
        <v>30</v>
      </c>
      <c r="B159" s="21" t="s">
        <v>31</v>
      </c>
      <c r="C159" s="21" t="s">
        <v>32</v>
      </c>
      <c r="D159" s="21" t="s">
        <v>394</v>
      </c>
      <c r="E159" s="21" t="s">
        <v>407</v>
      </c>
      <c r="F159" s="21" t="s">
        <v>34</v>
      </c>
      <c r="G159" s="21" t="s">
        <v>56</v>
      </c>
      <c r="H159" s="21" t="n">
        <v>1</v>
      </c>
      <c r="I159" s="22" t="n">
        <v>2999</v>
      </c>
      <c r="J159" s="23" t="s">
        <v>468</v>
      </c>
      <c r="K159" s="21" t="s">
        <v>328</v>
      </c>
      <c r="L159" s="21" t="s">
        <v>183</v>
      </c>
      <c r="M159" s="21" t="s">
        <v>39</v>
      </c>
      <c r="N159" s="21" t="s">
        <v>408</v>
      </c>
    </row>
    <row r="160" customFormat="false" ht="52.5" hidden="false" customHeight="false" outlineLevel="0" collapsed="false">
      <c r="A160" s="21" t="s">
        <v>30</v>
      </c>
      <c r="B160" s="21" t="s">
        <v>31</v>
      </c>
      <c r="C160" s="21" t="s">
        <v>32</v>
      </c>
      <c r="D160" s="21" t="s">
        <v>396</v>
      </c>
      <c r="E160" s="21" t="s">
        <v>410</v>
      </c>
      <c r="F160" s="21" t="s">
        <v>34</v>
      </c>
      <c r="G160" s="21" t="s">
        <v>56</v>
      </c>
      <c r="H160" s="21" t="n">
        <v>1</v>
      </c>
      <c r="I160" s="22" t="n">
        <v>500</v>
      </c>
      <c r="J160" s="23" t="s">
        <v>459</v>
      </c>
      <c r="K160" s="21" t="s">
        <v>328</v>
      </c>
      <c r="L160" s="21" t="s">
        <v>183</v>
      </c>
      <c r="M160" s="21" t="s">
        <v>39</v>
      </c>
      <c r="N160" s="21" t="s">
        <v>58</v>
      </c>
    </row>
    <row r="161" customFormat="false" ht="52.5" hidden="false" customHeight="false" outlineLevel="0" collapsed="false">
      <c r="A161" s="21" t="s">
        <v>30</v>
      </c>
      <c r="B161" s="21" t="s">
        <v>31</v>
      </c>
      <c r="C161" s="21" t="s">
        <v>32</v>
      </c>
      <c r="D161" s="21" t="s">
        <v>398</v>
      </c>
      <c r="E161" s="21" t="s">
        <v>369</v>
      </c>
      <c r="F161" s="21" t="s">
        <v>34</v>
      </c>
      <c r="G161" s="21" t="s">
        <v>56</v>
      </c>
      <c r="H161" s="21" t="n">
        <v>1</v>
      </c>
      <c r="I161" s="22" t="n">
        <v>4000</v>
      </c>
      <c r="J161" s="23" t="s">
        <v>472</v>
      </c>
      <c r="K161" s="21" t="s">
        <v>328</v>
      </c>
      <c r="L161" s="21" t="s">
        <v>183</v>
      </c>
      <c r="M161" s="21" t="s">
        <v>39</v>
      </c>
      <c r="N161" s="21" t="s">
        <v>58</v>
      </c>
    </row>
    <row r="162" customFormat="false" ht="52.5" hidden="false" customHeight="false" outlineLevel="0" collapsed="false">
      <c r="A162" s="21" t="s">
        <v>30</v>
      </c>
      <c r="B162" s="21" t="s">
        <v>31</v>
      </c>
      <c r="C162" s="21" t="s">
        <v>32</v>
      </c>
      <c r="D162" s="21" t="s">
        <v>400</v>
      </c>
      <c r="E162" s="21" t="s">
        <v>413</v>
      </c>
      <c r="F162" s="21" t="s">
        <v>34</v>
      </c>
      <c r="G162" s="21" t="s">
        <v>56</v>
      </c>
      <c r="H162" s="21" t="n">
        <v>1</v>
      </c>
      <c r="I162" s="22" t="n">
        <v>2000</v>
      </c>
      <c r="J162" s="23" t="s">
        <v>464</v>
      </c>
      <c r="K162" s="21" t="s">
        <v>328</v>
      </c>
      <c r="L162" s="21" t="s">
        <v>183</v>
      </c>
      <c r="M162" s="21" t="s">
        <v>39</v>
      </c>
      <c r="N162" s="21" t="s">
        <v>58</v>
      </c>
    </row>
    <row r="163" customFormat="false" ht="52.5" hidden="false" customHeight="false" outlineLevel="0" collapsed="false">
      <c r="A163" s="21" t="s">
        <v>30</v>
      </c>
      <c r="B163" s="21" t="s">
        <v>31</v>
      </c>
      <c r="C163" s="21" t="s">
        <v>32</v>
      </c>
      <c r="D163" s="21" t="s">
        <v>402</v>
      </c>
      <c r="E163" s="21" t="s">
        <v>415</v>
      </c>
      <c r="F163" s="21" t="s">
        <v>34</v>
      </c>
      <c r="G163" s="21" t="s">
        <v>56</v>
      </c>
      <c r="H163" s="21" t="n">
        <v>1</v>
      </c>
      <c r="I163" s="22" t="n">
        <v>1000</v>
      </c>
      <c r="J163" s="23" t="s">
        <v>455</v>
      </c>
      <c r="K163" s="21" t="s">
        <v>328</v>
      </c>
      <c r="L163" s="21" t="s">
        <v>183</v>
      </c>
      <c r="M163" s="21" t="s">
        <v>39</v>
      </c>
      <c r="N163" s="21" t="s">
        <v>58</v>
      </c>
    </row>
    <row r="164" customFormat="false" ht="64.5" hidden="false" customHeight="true" outlineLevel="0" collapsed="false">
      <c r="A164" s="21" t="s">
        <v>30</v>
      </c>
      <c r="B164" s="21" t="s">
        <v>31</v>
      </c>
      <c r="C164" s="21" t="s">
        <v>32</v>
      </c>
      <c r="D164" s="21" t="s">
        <v>404</v>
      </c>
      <c r="E164" s="21" t="s">
        <v>417</v>
      </c>
      <c r="F164" s="21" t="s">
        <v>34</v>
      </c>
      <c r="G164" s="21" t="s">
        <v>56</v>
      </c>
      <c r="H164" s="21" t="n">
        <v>1</v>
      </c>
      <c r="I164" s="22" t="n">
        <v>2999</v>
      </c>
      <c r="J164" s="23" t="s">
        <v>468</v>
      </c>
      <c r="K164" s="21" t="s">
        <v>328</v>
      </c>
      <c r="L164" s="21" t="s">
        <v>172</v>
      </c>
      <c r="M164" s="21" t="s">
        <v>39</v>
      </c>
      <c r="N164" s="21" t="s">
        <v>58</v>
      </c>
    </row>
    <row r="165" customFormat="false" ht="32.25" hidden="false" customHeight="true" outlineLevel="0" collapsed="false">
      <c r="A165" s="24" t="s">
        <v>418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customFormat="false" ht="62.25" hidden="false" customHeight="true" outlineLevel="0" collapsed="false">
      <c r="A166" s="21" t="s">
        <v>30</v>
      </c>
      <c r="B166" s="21" t="s">
        <v>31</v>
      </c>
      <c r="C166" s="21" t="s">
        <v>32</v>
      </c>
      <c r="D166" s="21" t="s">
        <v>406</v>
      </c>
      <c r="E166" s="21" t="s">
        <v>420</v>
      </c>
      <c r="F166" s="21" t="s">
        <v>34</v>
      </c>
      <c r="G166" s="21" t="s">
        <v>56</v>
      </c>
      <c r="H166" s="21" t="n">
        <v>1</v>
      </c>
      <c r="I166" s="22" t="n">
        <v>4000</v>
      </c>
      <c r="J166" s="23" t="s">
        <v>473</v>
      </c>
      <c r="K166" s="21" t="s">
        <v>183</v>
      </c>
      <c r="L166" s="21" t="s">
        <v>172</v>
      </c>
      <c r="M166" s="21" t="s">
        <v>39</v>
      </c>
      <c r="N166" s="21" t="s">
        <v>58</v>
      </c>
    </row>
    <row r="167" customFormat="false" ht="62.25" hidden="false" customHeight="true" outlineLevel="0" collapsed="false">
      <c r="A167" s="21" t="s">
        <v>30</v>
      </c>
      <c r="B167" s="21" t="s">
        <v>31</v>
      </c>
      <c r="C167" s="21" t="s">
        <v>32</v>
      </c>
      <c r="D167" s="21" t="s">
        <v>409</v>
      </c>
      <c r="E167" s="21" t="s">
        <v>422</v>
      </c>
      <c r="F167" s="21" t="s">
        <v>34</v>
      </c>
      <c r="G167" s="21" t="s">
        <v>56</v>
      </c>
      <c r="H167" s="21" t="n">
        <v>1</v>
      </c>
      <c r="I167" s="22" t="n">
        <v>2500</v>
      </c>
      <c r="J167" s="23" t="s">
        <v>474</v>
      </c>
      <c r="K167" s="21" t="s">
        <v>183</v>
      </c>
      <c r="L167" s="21" t="s">
        <v>172</v>
      </c>
      <c r="M167" s="21" t="s">
        <v>39</v>
      </c>
      <c r="N167" s="21" t="s">
        <v>58</v>
      </c>
    </row>
    <row r="168" customFormat="false" ht="62.25" hidden="false" customHeight="true" outlineLevel="0" collapsed="false">
      <c r="A168" s="21" t="s">
        <v>30</v>
      </c>
      <c r="B168" s="21" t="s">
        <v>31</v>
      </c>
      <c r="C168" s="21" t="s">
        <v>32</v>
      </c>
      <c r="D168" s="21" t="s">
        <v>411</v>
      </c>
      <c r="E168" s="21" t="s">
        <v>424</v>
      </c>
      <c r="F168" s="21" t="s">
        <v>34</v>
      </c>
      <c r="G168" s="21" t="s">
        <v>56</v>
      </c>
      <c r="H168" s="21" t="n">
        <v>1</v>
      </c>
      <c r="I168" s="22" t="n">
        <v>1000</v>
      </c>
      <c r="J168" s="23" t="s">
        <v>475</v>
      </c>
      <c r="K168" s="21" t="s">
        <v>183</v>
      </c>
      <c r="L168" s="21" t="s">
        <v>172</v>
      </c>
      <c r="M168" s="21" t="s">
        <v>39</v>
      </c>
      <c r="N168" s="21" t="s">
        <v>58</v>
      </c>
    </row>
    <row r="169" customFormat="false" ht="62.25" hidden="false" customHeight="true" outlineLevel="0" collapsed="false">
      <c r="A169" s="21" t="s">
        <v>30</v>
      </c>
      <c r="B169" s="21" t="s">
        <v>31</v>
      </c>
      <c r="C169" s="21" t="s">
        <v>32</v>
      </c>
      <c r="D169" s="21" t="s">
        <v>412</v>
      </c>
      <c r="E169" s="21" t="s">
        <v>426</v>
      </c>
      <c r="F169" s="21" t="s">
        <v>34</v>
      </c>
      <c r="G169" s="21" t="s">
        <v>56</v>
      </c>
      <c r="H169" s="21" t="n">
        <v>1</v>
      </c>
      <c r="I169" s="22" t="n">
        <v>5000</v>
      </c>
      <c r="J169" s="23" t="s">
        <v>476</v>
      </c>
      <c r="K169" s="21" t="s">
        <v>183</v>
      </c>
      <c r="L169" s="21" t="s">
        <v>172</v>
      </c>
      <c r="M169" s="21" t="s">
        <v>39</v>
      </c>
      <c r="N169" s="21" t="s">
        <v>58</v>
      </c>
    </row>
    <row r="170" customFormat="false" ht="62.25" hidden="false" customHeight="true" outlineLevel="0" collapsed="false">
      <c r="A170" s="21" t="s">
        <v>30</v>
      </c>
      <c r="B170" s="21" t="s">
        <v>31</v>
      </c>
      <c r="C170" s="21" t="s">
        <v>32</v>
      </c>
      <c r="D170" s="21" t="s">
        <v>414</v>
      </c>
      <c r="E170" s="21" t="s">
        <v>428</v>
      </c>
      <c r="F170" s="21" t="s">
        <v>34</v>
      </c>
      <c r="G170" s="21" t="s">
        <v>56</v>
      </c>
      <c r="H170" s="21" t="n">
        <v>1</v>
      </c>
      <c r="I170" s="22" t="n">
        <v>2000</v>
      </c>
      <c r="J170" s="23" t="s">
        <v>477</v>
      </c>
      <c r="K170" s="21" t="s">
        <v>183</v>
      </c>
      <c r="L170" s="21" t="s">
        <v>172</v>
      </c>
      <c r="M170" s="21" t="s">
        <v>39</v>
      </c>
      <c r="N170" s="21" t="s">
        <v>58</v>
      </c>
    </row>
    <row r="171" customFormat="false" ht="62.25" hidden="false" customHeight="true" outlineLevel="0" collapsed="false">
      <c r="A171" s="21" t="s">
        <v>30</v>
      </c>
      <c r="B171" s="21" t="s">
        <v>31</v>
      </c>
      <c r="C171" s="21" t="s">
        <v>32</v>
      </c>
      <c r="D171" s="21" t="s">
        <v>416</v>
      </c>
      <c r="E171" s="21" t="s">
        <v>430</v>
      </c>
      <c r="F171" s="21" t="s">
        <v>34</v>
      </c>
      <c r="G171" s="21" t="s">
        <v>56</v>
      </c>
      <c r="H171" s="21" t="n">
        <v>1</v>
      </c>
      <c r="I171" s="22" t="n">
        <v>300</v>
      </c>
      <c r="J171" s="23" t="s">
        <v>478</v>
      </c>
      <c r="K171" s="21" t="s">
        <v>172</v>
      </c>
      <c r="L171" s="21" t="s">
        <v>76</v>
      </c>
      <c r="M171" s="21" t="s">
        <v>39</v>
      </c>
      <c r="N171" s="21" t="s">
        <v>58</v>
      </c>
    </row>
    <row r="172" customFormat="false" ht="62.25" hidden="false" customHeight="true" outlineLevel="0" collapsed="false">
      <c r="A172" s="21" t="s">
        <v>30</v>
      </c>
      <c r="B172" s="21" t="s">
        <v>31</v>
      </c>
      <c r="C172" s="21" t="s">
        <v>32</v>
      </c>
      <c r="D172" s="21" t="s">
        <v>419</v>
      </c>
      <c r="E172" s="21" t="s">
        <v>433</v>
      </c>
      <c r="F172" s="21" t="s">
        <v>34</v>
      </c>
      <c r="G172" s="21" t="s">
        <v>56</v>
      </c>
      <c r="H172" s="21" t="n">
        <v>1</v>
      </c>
      <c r="I172" s="22" t="n">
        <v>10000</v>
      </c>
      <c r="J172" s="23" t="s">
        <v>108</v>
      </c>
      <c r="K172" s="21" t="s">
        <v>172</v>
      </c>
      <c r="L172" s="21" t="s">
        <v>76</v>
      </c>
      <c r="M172" s="21" t="s">
        <v>39</v>
      </c>
      <c r="N172" s="21" t="s">
        <v>58</v>
      </c>
    </row>
    <row r="173" customFormat="false" ht="62.25" hidden="false" customHeight="true" outlineLevel="0" collapsed="false">
      <c r="A173" s="21" t="s">
        <v>30</v>
      </c>
      <c r="B173" s="21" t="s">
        <v>31</v>
      </c>
      <c r="C173" s="21" t="s">
        <v>32</v>
      </c>
      <c r="D173" s="21" t="s">
        <v>421</v>
      </c>
      <c r="E173" s="21" t="s">
        <v>435</v>
      </c>
      <c r="F173" s="21" t="s">
        <v>34</v>
      </c>
      <c r="G173" s="21" t="s">
        <v>56</v>
      </c>
      <c r="H173" s="21" t="n">
        <v>1</v>
      </c>
      <c r="I173" s="22" t="n">
        <v>8000</v>
      </c>
      <c r="J173" s="23" t="s">
        <v>479</v>
      </c>
      <c r="K173" s="21" t="s">
        <v>172</v>
      </c>
      <c r="L173" s="21" t="s">
        <v>76</v>
      </c>
      <c r="M173" s="21" t="s">
        <v>39</v>
      </c>
      <c r="N173" s="21" t="s">
        <v>58</v>
      </c>
    </row>
    <row r="174" customFormat="false" ht="62.25" hidden="false" customHeight="true" outlineLevel="0" collapsed="false">
      <c r="A174" s="21" t="s">
        <v>30</v>
      </c>
      <c r="B174" s="21" t="s">
        <v>31</v>
      </c>
      <c r="C174" s="21" t="s">
        <v>32</v>
      </c>
      <c r="D174" s="21" t="s">
        <v>423</v>
      </c>
      <c r="E174" s="21" t="s">
        <v>438</v>
      </c>
      <c r="F174" s="21" t="s">
        <v>34</v>
      </c>
      <c r="G174" s="21" t="s">
        <v>56</v>
      </c>
      <c r="H174" s="21" t="n">
        <v>1</v>
      </c>
      <c r="I174" s="22" t="n">
        <v>500</v>
      </c>
      <c r="J174" s="23" t="s">
        <v>66</v>
      </c>
      <c r="K174" s="21" t="s">
        <v>172</v>
      </c>
      <c r="L174" s="21" t="s">
        <v>76</v>
      </c>
      <c r="M174" s="21" t="s">
        <v>39</v>
      </c>
      <c r="N174" s="21" t="s">
        <v>58</v>
      </c>
    </row>
    <row r="175" customFormat="false" ht="15" hidden="false" customHeight="true" outlineLevel="0" collapsed="false">
      <c r="A175" s="31" t="s">
        <v>439</v>
      </c>
      <c r="B175" s="31"/>
      <c r="C175" s="31"/>
      <c r="D175" s="31"/>
      <c r="E175" s="31"/>
      <c r="F175" s="32"/>
      <c r="G175" s="32"/>
      <c r="H175" s="32"/>
      <c r="I175" s="33" t="n">
        <f aca="false">SUM(I22:I35,I37:I145,I147:I164,I166:I174)</f>
        <v>1082360.175</v>
      </c>
      <c r="J175" s="34"/>
      <c r="K175" s="32"/>
      <c r="L175" s="32"/>
      <c r="M175" s="32"/>
      <c r="N175" s="32"/>
    </row>
    <row r="176" customFormat="false" ht="15" hidden="false" customHeight="true" outlineLevel="0" collapsed="false">
      <c r="A176" s="35" t="s">
        <v>440</v>
      </c>
      <c r="B176" s="35"/>
      <c r="C176" s="35"/>
      <c r="D176" s="35"/>
      <c r="E176" s="35"/>
      <c r="F176" s="32"/>
      <c r="G176" s="32"/>
      <c r="H176" s="32"/>
      <c r="I176" s="33" t="n">
        <f aca="false">I175*0.05</f>
        <v>54118.00875</v>
      </c>
      <c r="J176" s="34"/>
      <c r="K176" s="32"/>
      <c r="L176" s="32"/>
      <c r="M176" s="32"/>
      <c r="N176" s="32"/>
    </row>
    <row r="177" customFormat="false" ht="15" hidden="false" customHeight="true" outlineLevel="0" collapsed="false">
      <c r="A177" s="35" t="s">
        <v>441</v>
      </c>
      <c r="B177" s="35"/>
      <c r="C177" s="35"/>
      <c r="D177" s="35"/>
      <c r="E177" s="35"/>
      <c r="F177" s="35"/>
      <c r="G177" s="32"/>
      <c r="H177" s="32"/>
      <c r="I177" s="33" t="n">
        <f aca="false">I175*0.15</f>
        <v>162354.02625</v>
      </c>
      <c r="J177" s="34"/>
      <c r="K177" s="32"/>
      <c r="L177" s="32"/>
      <c r="M177" s="32"/>
      <c r="N177" s="32"/>
    </row>
    <row r="178" customFormat="false" ht="15" hidden="false" customHeight="false" outlineLevel="0" collapsed="false">
      <c r="A178" s="32"/>
      <c r="B178" s="32"/>
      <c r="C178" s="32"/>
      <c r="D178" s="32"/>
      <c r="E178" s="32"/>
      <c r="F178" s="32"/>
      <c r="G178" s="32"/>
      <c r="H178" s="32"/>
      <c r="I178" s="33"/>
      <c r="J178" s="34"/>
      <c r="K178" s="32"/>
      <c r="L178" s="32"/>
      <c r="M178" s="32"/>
      <c r="N178" s="32"/>
    </row>
    <row r="179" customFormat="false" ht="23.25" hidden="false" customHeight="true" outlineLevel="0" collapsed="false">
      <c r="A179" s="36" t="s">
        <v>442</v>
      </c>
      <c r="B179" s="36"/>
      <c r="C179" s="36"/>
      <c r="D179" s="36"/>
      <c r="E179" s="36"/>
      <c r="F179" s="36"/>
      <c r="G179" s="37" t="s">
        <v>443</v>
      </c>
      <c r="H179" s="37"/>
      <c r="I179" s="37"/>
      <c r="J179" s="37"/>
      <c r="K179" s="38" t="s">
        <v>444</v>
      </c>
      <c r="L179" s="39" t="s">
        <v>445</v>
      </c>
      <c r="M179" s="4" t="s">
        <v>446</v>
      </c>
      <c r="N179" s="4"/>
    </row>
    <row r="180" customFormat="false" ht="15" hidden="false" customHeight="true" outlineLevel="0" collapsed="false">
      <c r="A180" s="37" t="s">
        <v>447</v>
      </c>
      <c r="B180" s="37"/>
      <c r="C180" s="37"/>
      <c r="D180" s="37"/>
      <c r="E180" s="37"/>
      <c r="F180" s="37"/>
      <c r="G180" s="37" t="s">
        <v>448</v>
      </c>
      <c r="H180" s="37"/>
      <c r="I180" s="37"/>
      <c r="J180" s="37"/>
      <c r="K180" s="37" t="s">
        <v>449</v>
      </c>
      <c r="L180" s="37"/>
      <c r="M180" s="37"/>
      <c r="N180" s="4"/>
    </row>
  </sheetData>
  <autoFilter ref="A20:N180"/>
  <mergeCells count="43">
    <mergeCell ref="K1:N1"/>
    <mergeCell ref="K2:N8"/>
    <mergeCell ref="A9:N9"/>
    <mergeCell ref="A10:N10"/>
    <mergeCell ref="A11:E11"/>
    <mergeCell ref="F11:N11"/>
    <mergeCell ref="A12:E12"/>
    <mergeCell ref="F12:N12"/>
    <mergeCell ref="A13:E13"/>
    <mergeCell ref="F13:N13"/>
    <mergeCell ref="A14:E14"/>
    <mergeCell ref="F14:N14"/>
    <mergeCell ref="A15:E15"/>
    <mergeCell ref="F15:N15"/>
    <mergeCell ref="A16:E16"/>
    <mergeCell ref="F16:N16"/>
    <mergeCell ref="A17:A19"/>
    <mergeCell ref="B17:B19"/>
    <mergeCell ref="C17:C19"/>
    <mergeCell ref="D17:L17"/>
    <mergeCell ref="M17:M19"/>
    <mergeCell ref="N17:N19"/>
    <mergeCell ref="D18:D19"/>
    <mergeCell ref="E18:E19"/>
    <mergeCell ref="F18:F19"/>
    <mergeCell ref="G18:G19"/>
    <mergeCell ref="H18:H19"/>
    <mergeCell ref="I18:I19"/>
    <mergeCell ref="J18:J19"/>
    <mergeCell ref="K18:L18"/>
    <mergeCell ref="A21:N21"/>
    <mergeCell ref="A36:N36"/>
    <mergeCell ref="A146:N146"/>
    <mergeCell ref="A165:N165"/>
    <mergeCell ref="A175:E175"/>
    <mergeCell ref="A176:E176"/>
    <mergeCell ref="A177:F177"/>
    <mergeCell ref="A178:E178"/>
    <mergeCell ref="A179:F179"/>
    <mergeCell ref="G179:J179"/>
    <mergeCell ref="A180:F180"/>
    <mergeCell ref="G180:J180"/>
    <mergeCell ref="K180:M180"/>
  </mergeCells>
  <conditionalFormatting sqref="F107:F141">
    <cfRule type="timePeriod" priority="2" timePeriod="yesterday" dxfId="0"/>
    <cfRule type="timePeriod" priority="3" timePeriod="today" dxfId="1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220</TotalTime>
  <Application>LibreOffice/4.3.6.2$Windows_x86 LibreOffice_project/d50a87b2e514536ed401c18000dad4660b6a169e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language>ru-RU</dc:language>
  <dcterms:modified xsi:type="dcterms:W3CDTF">2015-05-20T18:27:11Z</dcterms:modified>
  <cp:revision>1</cp:revision>
</cp:coreProperties>
</file>